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codeName="ThisWorkbook" defaultThemeVersion="124226"/>
  <mc:AlternateContent xmlns:mc="http://schemas.openxmlformats.org/markup-compatibility/2006">
    <mc:Choice Requires="x15">
      <x15ac:absPath xmlns:x15ac="http://schemas.microsoft.com/office/spreadsheetml/2010/11/ac" url="R:\☆Webセミナー関係\☆DVD販売\DVD購入申込書\"/>
    </mc:Choice>
  </mc:AlternateContent>
  <xr:revisionPtr revIDLastSave="0" documentId="8_{F814A9E1-3076-484D-A557-133A808750C4}" xr6:coauthVersionLast="36" xr6:coauthVersionMax="36" xr10:uidLastSave="{00000000-0000-0000-0000-000000000000}"/>
  <bookViews>
    <workbookView xWindow="0" yWindow="0" windowWidth="23040" windowHeight="9030" xr2:uid="{00000000-000D-0000-FFFF-FFFF00000000}"/>
  </bookViews>
  <sheets>
    <sheet name="DVD_DL購入申込書" sheetId="1" r:id="rId1"/>
    <sheet name="WORK" sheetId="2" state="hidden" r:id="rId2"/>
  </sheets>
  <definedNames>
    <definedName name="チェック2" localSheetId="0">DVD_DL購入申込書!$B$20</definedName>
  </definedNames>
  <calcPr calcId="191029"/>
</workbook>
</file>

<file path=xl/calcChain.xml><?xml version="1.0" encoding="utf-8"?>
<calcChain xmlns="http://schemas.openxmlformats.org/spreadsheetml/2006/main">
  <c r="E26" i="2" l="1"/>
  <c r="E24" i="2"/>
  <c r="J27" i="1" s="1"/>
  <c r="E23" i="2"/>
  <c r="J26" i="1" s="1"/>
  <c r="E25" i="2"/>
  <c r="E22" i="2"/>
  <c r="E21" i="2"/>
  <c r="E20" i="2"/>
  <c r="E19" i="2"/>
  <c r="E18" i="2"/>
  <c r="E17" i="2"/>
  <c r="E15" i="2"/>
  <c r="E16" i="2"/>
  <c r="J25" i="1" s="1"/>
  <c r="E14" i="2"/>
  <c r="J24" i="1" s="1"/>
  <c r="E13" i="2"/>
  <c r="J23" i="1" s="1"/>
  <c r="E12" i="2"/>
  <c r="J22" i="1" s="1"/>
  <c r="E11" i="2"/>
  <c r="J21" i="1" s="1"/>
  <c r="E10" i="2"/>
  <c r="J20" i="1" s="1"/>
  <c r="E9" i="2"/>
  <c r="J19" i="1" s="1"/>
  <c r="D28" i="2" l="1"/>
  <c r="E28" i="2" l="1"/>
  <c r="F28" i="1" l="1"/>
  <c r="I28" i="1" l="1"/>
</calcChain>
</file>

<file path=xl/sharedStrings.xml><?xml version="1.0" encoding="utf-8"?>
<sst xmlns="http://schemas.openxmlformats.org/spreadsheetml/2006/main" count="62" uniqueCount="62">
  <si>
    <r>
      <rPr>
        <sz val="10.5"/>
        <color theme="1"/>
        <rFont val="ＭＳ 明朝"/>
        <family val="1"/>
        <charset val="128"/>
      </rPr>
      <t>法人名</t>
    </r>
    <rPh sb="0" eb="2">
      <t>ホウジン</t>
    </rPh>
    <rPh sb="2" eb="3">
      <t>メイ</t>
    </rPh>
    <phoneticPr fontId="2"/>
  </si>
  <si>
    <r>
      <rPr>
        <sz val="10.5"/>
        <color theme="1"/>
        <rFont val="ＭＳ 明朝"/>
        <family val="1"/>
        <charset val="128"/>
      </rPr>
      <t>法人名フリガナ</t>
    </r>
    <rPh sb="0" eb="2">
      <t>ホウジン</t>
    </rPh>
    <rPh sb="2" eb="3">
      <t>メイ</t>
    </rPh>
    <phoneticPr fontId="2"/>
  </si>
  <si>
    <r>
      <rPr>
        <sz val="10.5"/>
        <color theme="1"/>
        <rFont val="ＭＳ 明朝"/>
        <family val="1"/>
        <charset val="128"/>
      </rPr>
      <t>氏名</t>
    </r>
    <rPh sb="0" eb="2">
      <t>シメイ</t>
    </rPh>
    <phoneticPr fontId="2"/>
  </si>
  <si>
    <r>
      <rPr>
        <sz val="10.5"/>
        <color theme="1"/>
        <rFont val="ＭＳ 明朝"/>
        <family val="1"/>
        <charset val="128"/>
      </rPr>
      <t>氏名フリガナ</t>
    </r>
    <rPh sb="0" eb="2">
      <t>シメイ</t>
    </rPh>
    <phoneticPr fontId="2"/>
  </si>
  <si>
    <r>
      <rPr>
        <sz val="10.5"/>
        <color theme="1"/>
        <rFont val="ＭＳ 明朝"/>
        <family val="1"/>
        <charset val="128"/>
      </rPr>
      <t>所属</t>
    </r>
    <rPh sb="0" eb="2">
      <t>ショゾク</t>
    </rPh>
    <phoneticPr fontId="2"/>
  </si>
  <si>
    <r>
      <rPr>
        <sz val="10.5"/>
        <color theme="1"/>
        <rFont val="ＭＳ 明朝"/>
        <family val="1"/>
        <charset val="128"/>
      </rPr>
      <t>電話番号</t>
    </r>
    <rPh sb="0" eb="2">
      <t>デンワ</t>
    </rPh>
    <rPh sb="2" eb="4">
      <t>バンゴウ</t>
    </rPh>
    <phoneticPr fontId="2"/>
  </si>
  <si>
    <r>
      <t>FAX</t>
    </r>
    <r>
      <rPr>
        <sz val="10.5"/>
        <color theme="1"/>
        <rFont val="ＭＳ 明朝"/>
        <family val="1"/>
        <charset val="128"/>
      </rPr>
      <t>番号</t>
    </r>
    <rPh sb="3" eb="5">
      <t>バンゴウ</t>
    </rPh>
    <phoneticPr fontId="2"/>
  </si>
  <si>
    <r>
      <rPr>
        <sz val="10.5"/>
        <color theme="1"/>
        <rFont val="ＭＳ 明朝"/>
        <family val="1"/>
        <charset val="128"/>
      </rPr>
      <t>郵便番号</t>
    </r>
    <rPh sb="0" eb="4">
      <t>ユウビンバンゴウ</t>
    </rPh>
    <phoneticPr fontId="2"/>
  </si>
  <si>
    <r>
      <rPr>
        <sz val="10.5"/>
        <color theme="1"/>
        <rFont val="ＭＳ 明朝"/>
        <family val="1"/>
        <charset val="128"/>
      </rPr>
      <t>住所</t>
    </r>
    <rPh sb="0" eb="2">
      <t>ジュウショ</t>
    </rPh>
    <phoneticPr fontId="2"/>
  </si>
  <si>
    <r>
      <rPr>
        <sz val="10.5"/>
        <color theme="1"/>
        <rFont val="ＭＳ 明朝"/>
        <family val="1"/>
        <charset val="128"/>
      </rPr>
      <t>ビル名等</t>
    </r>
    <rPh sb="2" eb="3">
      <t>メイ</t>
    </rPh>
    <rPh sb="3" eb="4">
      <t>トウ</t>
    </rPh>
    <phoneticPr fontId="2"/>
  </si>
  <si>
    <t>ご購入者様情報</t>
    <rPh sb="1" eb="4">
      <t>コウニュウシャ</t>
    </rPh>
    <rPh sb="4" eb="5">
      <t>サマ</t>
    </rPh>
    <rPh sb="5" eb="7">
      <t>ジョウホウ</t>
    </rPh>
    <phoneticPr fontId="2"/>
  </si>
  <si>
    <t>日</t>
    <rPh sb="0" eb="1">
      <t>ヒ</t>
    </rPh>
    <phoneticPr fontId="2"/>
  </si>
  <si>
    <t>月</t>
    <rPh sb="0" eb="1">
      <t>ツキ</t>
    </rPh>
    <phoneticPr fontId="2"/>
  </si>
  <si>
    <t>年</t>
    <rPh sb="0" eb="1">
      <t>ネン</t>
    </rPh>
    <phoneticPr fontId="2"/>
  </si>
  <si>
    <t>合計：</t>
    <phoneticPr fontId="2"/>
  </si>
  <si>
    <t>会員種別</t>
    <rPh sb="0" eb="2">
      <t>カイイン</t>
    </rPh>
    <rPh sb="2" eb="4">
      <t>シュベツ</t>
    </rPh>
    <phoneticPr fontId="2"/>
  </si>
  <si>
    <t>Webセミナ</t>
    <phoneticPr fontId="2"/>
  </si>
  <si>
    <t>WS003</t>
    <phoneticPr fontId="2"/>
  </si>
  <si>
    <t>WS005</t>
  </si>
  <si>
    <t>WS007</t>
  </si>
  <si>
    <t>WS008</t>
  </si>
  <si>
    <t>WS009</t>
  </si>
  <si>
    <t>WS010</t>
  </si>
  <si>
    <t>WS011</t>
  </si>
  <si>
    <t>選択可否</t>
    <rPh sb="0" eb="2">
      <t>センタク</t>
    </rPh>
    <rPh sb="2" eb="4">
      <t>カヒ</t>
    </rPh>
    <phoneticPr fontId="2"/>
  </si>
  <si>
    <t>金額（会員種別で異なる）</t>
    <rPh sb="0" eb="2">
      <t>キンガク</t>
    </rPh>
    <rPh sb="3" eb="5">
      <t>カイイン</t>
    </rPh>
    <rPh sb="5" eb="7">
      <t>シュベツ</t>
    </rPh>
    <rPh sb="8" eb="9">
      <t>コト</t>
    </rPh>
    <phoneticPr fontId="2"/>
  </si>
  <si>
    <t>合計</t>
    <rPh sb="0" eb="2">
      <t>ゴウケイ</t>
    </rPh>
    <phoneticPr fontId="2"/>
  </si>
  <si>
    <t>■会員種別判定</t>
    <rPh sb="1" eb="3">
      <t>カイイン</t>
    </rPh>
    <rPh sb="3" eb="5">
      <t>シュベツ</t>
    </rPh>
    <rPh sb="5" eb="7">
      <t>ハンテイ</t>
    </rPh>
    <phoneticPr fontId="2"/>
  </si>
  <si>
    <t>■商品購入判定</t>
    <rPh sb="1" eb="3">
      <t>ショウヒン</t>
    </rPh>
    <rPh sb="3" eb="5">
      <t>コウニュウ</t>
    </rPh>
    <rPh sb="5" eb="7">
      <t>ハンテイ</t>
    </rPh>
    <phoneticPr fontId="2"/>
  </si>
  <si>
    <t>■金額テーブル</t>
    <rPh sb="1" eb="3">
      <t>キンガク</t>
    </rPh>
    <phoneticPr fontId="2"/>
  </si>
  <si>
    <t>WS002</t>
    <phoneticPr fontId="2"/>
  </si>
  <si>
    <r>
      <rPr>
        <sz val="9"/>
        <color theme="1"/>
        <rFont val="ＭＳ 明朝"/>
        <family val="1"/>
        <charset val="128"/>
      </rPr>
      <t>　　（</t>
    </r>
    <r>
      <rPr>
        <sz val="9"/>
        <color theme="1"/>
        <rFont val="Century"/>
        <family val="1"/>
      </rPr>
      <t>Excel</t>
    </r>
    <r>
      <rPr>
        <sz val="9"/>
        <color theme="1"/>
        <rFont val="ＭＳ 明朝"/>
        <family val="1"/>
        <charset val="128"/>
      </rPr>
      <t>ファイルのまま添付してください。）</t>
    </r>
    <phoneticPr fontId="2"/>
  </si>
  <si>
    <t>WS012</t>
    <phoneticPr fontId="2"/>
  </si>
  <si>
    <t>DVD</t>
    <phoneticPr fontId="2"/>
  </si>
  <si>
    <t>　・お支払いは銀行振り込みにてお願いいたします。</t>
    <phoneticPr fontId="2"/>
  </si>
  <si>
    <t>WS013</t>
  </si>
  <si>
    <t>WS014</t>
  </si>
  <si>
    <t>WS015</t>
  </si>
  <si>
    <t>WS016</t>
    <phoneticPr fontId="2"/>
  </si>
  <si>
    <t>WS017</t>
  </si>
  <si>
    <t>WS018</t>
  </si>
  <si>
    <t>・一般財団法人安全保障貿易情報センターでは、利用者に関する個人情報の重要性にかんがみ、個人情報を適切に取り扱うよう努めています。</t>
    <phoneticPr fontId="2"/>
  </si>
  <si>
    <t xml:space="preserve">（注）・会員企業に属する方が個人で会員価格での購入をご希望の場合は下記をご参照ください。
　◯申込：会社名／会社の住所で登録してください。（納品先は、会社住所に限らせて頂きます。）
　◯支払：個人で支払う事は可能です。　但し、振込人名義を会社名にしていただくか、あるいは、請求書の番号をご入力ください。
</t>
    <rPh sb="1" eb="2">
      <t>チュウ</t>
    </rPh>
    <rPh sb="12" eb="13">
      <t>カタ</t>
    </rPh>
    <rPh sb="27" eb="29">
      <t>キボウ</t>
    </rPh>
    <rPh sb="30" eb="32">
      <t>バアイ</t>
    </rPh>
    <rPh sb="33" eb="35">
      <t>カキ</t>
    </rPh>
    <rPh sb="37" eb="39">
      <t>サンショウ</t>
    </rPh>
    <rPh sb="70" eb="72">
      <t>ノウヒン</t>
    </rPh>
    <rPh sb="75" eb="77">
      <t>カイシャ</t>
    </rPh>
    <rPh sb="77" eb="79">
      <t>ジュウショ</t>
    </rPh>
    <rPh sb="80" eb="81">
      <t>カギ</t>
    </rPh>
    <rPh sb="84" eb="85">
      <t>イタダ</t>
    </rPh>
    <rPh sb="104" eb="105">
      <t>カ</t>
    </rPh>
    <rPh sb="105" eb="106">
      <t>ノウ</t>
    </rPh>
    <phoneticPr fontId="2"/>
  </si>
  <si>
    <t>WS019</t>
    <phoneticPr fontId="2"/>
  </si>
  <si>
    <t>WS020</t>
    <phoneticPr fontId="2"/>
  </si>
  <si>
    <t>WS021</t>
    <phoneticPr fontId="2"/>
  </si>
  <si>
    <t>役職</t>
    <rPh sb="0" eb="2">
      <t>ヤクショク</t>
    </rPh>
    <phoneticPr fontId="2"/>
  </si>
  <si>
    <t>（いずれかを選択）</t>
    <rPh sb="6" eb="8">
      <t>センタク</t>
    </rPh>
    <phoneticPr fontId="2"/>
  </si>
  <si>
    <t>1：賛助/DVD</t>
    <rPh sb="2" eb="4">
      <t>サンジョ</t>
    </rPh>
    <phoneticPr fontId="2"/>
  </si>
  <si>
    <t>4：一般/DL</t>
    <rPh sb="2" eb="4">
      <t>イッパン</t>
    </rPh>
    <phoneticPr fontId="2"/>
  </si>
  <si>
    <t>2：賛助/DL</t>
    <phoneticPr fontId="2"/>
  </si>
  <si>
    <t>3：一般/DVD</t>
    <phoneticPr fontId="2"/>
  </si>
  <si>
    <t>会員種別・希望の商品</t>
    <rPh sb="0" eb="2">
      <t>カイイン</t>
    </rPh>
    <rPh sb="2" eb="4">
      <t>シュベツ</t>
    </rPh>
    <rPh sb="5" eb="7">
      <t>キボウ</t>
    </rPh>
    <rPh sb="8" eb="10">
      <t>ショウヒン</t>
    </rPh>
    <phoneticPr fontId="2"/>
  </si>
  <si>
    <r>
      <t xml:space="preserve">メールアドレス
</t>
    </r>
    <r>
      <rPr>
        <sz val="6"/>
        <color theme="1"/>
        <rFont val="ＭＳ 明朝"/>
        <family val="1"/>
        <charset val="128"/>
      </rPr>
      <t>※正確に入力してください。</t>
    </r>
    <rPh sb="9" eb="11">
      <t>セイカク</t>
    </rPh>
    <rPh sb="12" eb="14">
      <t>ニュウリョク</t>
    </rPh>
    <phoneticPr fontId="2"/>
  </si>
  <si>
    <t>研修会の録画DVD・ダウンロード版　購入申込書</t>
    <rPh sb="0" eb="3">
      <t>ケンシュウカイ</t>
    </rPh>
    <rPh sb="4" eb="6">
      <t>ロクガ</t>
    </rPh>
    <rPh sb="16" eb="17">
      <t>バン</t>
    </rPh>
    <phoneticPr fontId="2"/>
  </si>
  <si>
    <t>ご購入の商品
（複数選択可）</t>
    <rPh sb="4" eb="6">
      <t>ショウヒン</t>
    </rPh>
    <phoneticPr fontId="2"/>
  </si>
  <si>
    <t>・本申込書に記載いただいた個人情報はDVD事業における諸連絡、DVD/DL送付、請求書の送付等に利用させて頂きます。</t>
    <rPh sb="1" eb="2">
      <t>ホン</t>
    </rPh>
    <rPh sb="2" eb="4">
      <t>モウシコミ</t>
    </rPh>
    <rPh sb="4" eb="5">
      <t>ショ</t>
    </rPh>
    <rPh sb="6" eb="8">
      <t>キサイ</t>
    </rPh>
    <rPh sb="13" eb="15">
      <t>コジン</t>
    </rPh>
    <rPh sb="15" eb="17">
      <t>ジョウホウ</t>
    </rPh>
    <rPh sb="21" eb="23">
      <t>ジギョウ</t>
    </rPh>
    <rPh sb="27" eb="28">
      <t>ショ</t>
    </rPh>
    <rPh sb="28" eb="30">
      <t>レンラク</t>
    </rPh>
    <rPh sb="37" eb="39">
      <t>ソウフ</t>
    </rPh>
    <rPh sb="40" eb="43">
      <t>セイキュウショ</t>
    </rPh>
    <rPh sb="44" eb="46">
      <t>ソウフ</t>
    </rPh>
    <rPh sb="46" eb="47">
      <t>トウ</t>
    </rPh>
    <rPh sb="48" eb="50">
      <t>リヨウ</t>
    </rPh>
    <rPh sb="53" eb="54">
      <t>イタダ</t>
    </rPh>
    <phoneticPr fontId="2"/>
  </si>
  <si>
    <t>　・DVD送付の際、別途送料がかかります。</t>
    <rPh sb="5" eb="7">
      <t>ソウフ</t>
    </rPh>
    <rPh sb="8" eb="9">
      <t>サイ</t>
    </rPh>
    <rPh sb="10" eb="12">
      <t>ベット</t>
    </rPh>
    <rPh sb="12" eb="14">
      <t>ソウリョウ</t>
    </rPh>
    <phoneticPr fontId="2"/>
  </si>
  <si>
    <r>
      <rPr>
        <sz val="9"/>
        <color theme="1"/>
        <rFont val="ＭＳ 明朝"/>
        <family val="1"/>
        <charset val="128"/>
      </rPr>
      <t>　・ダウンロード版は</t>
    </r>
    <r>
      <rPr>
        <sz val="9"/>
        <color theme="1"/>
        <rFont val="游ゴシック"/>
        <family val="1"/>
        <charset val="128"/>
      </rPr>
      <t>、</t>
    </r>
    <r>
      <rPr>
        <sz val="9"/>
        <color theme="1"/>
        <rFont val="ＭＳ 明朝"/>
        <family val="1"/>
        <charset val="128"/>
      </rPr>
      <t>お申込み日（受注日）より、</t>
    </r>
    <r>
      <rPr>
        <sz val="9"/>
        <color theme="1"/>
        <rFont val="Century"/>
        <family val="1"/>
      </rPr>
      <t>2</t>
    </r>
    <r>
      <rPr>
        <sz val="9"/>
        <color theme="1"/>
        <rFont val="ＭＳ 明朝"/>
        <family val="1"/>
        <charset val="128"/>
      </rPr>
      <t>週間程度で、メールにて</t>
    </r>
    <r>
      <rPr>
        <sz val="9"/>
        <color theme="1"/>
        <rFont val="Century"/>
        <family val="1"/>
      </rPr>
      <t>URL</t>
    </r>
    <r>
      <rPr>
        <sz val="9"/>
        <color theme="1"/>
        <rFont val="游ゴシック"/>
        <family val="1"/>
        <charset val="128"/>
      </rPr>
      <t>のご連絡をお送りします。</t>
    </r>
    <rPh sb="8" eb="9">
      <t>バン</t>
    </rPh>
    <rPh sb="25" eb="27">
      <t>シュウカン</t>
    </rPh>
    <rPh sb="41" eb="43">
      <t>レンラク</t>
    </rPh>
    <rPh sb="45" eb="46">
      <t>オク</t>
    </rPh>
    <phoneticPr fontId="2"/>
  </si>
  <si>
    <r>
      <rPr>
        <sz val="9"/>
        <color theme="1"/>
        <rFont val="ＭＳ 明朝"/>
        <family val="1"/>
        <charset val="128"/>
      </rPr>
      <t>　・</t>
    </r>
    <r>
      <rPr>
        <sz val="9"/>
        <color theme="1"/>
        <rFont val="Century"/>
        <family val="1"/>
      </rPr>
      <t>DVD</t>
    </r>
    <r>
      <rPr>
        <sz val="9"/>
        <color theme="1"/>
        <rFont val="游ゴシック"/>
        <family val="1"/>
        <charset val="128"/>
      </rPr>
      <t>版は、</t>
    </r>
    <r>
      <rPr>
        <sz val="9"/>
        <color theme="1"/>
        <rFont val="ＭＳ 明朝"/>
        <family val="1"/>
        <charset val="128"/>
      </rPr>
      <t>お申込み日（受注日）より、</t>
    </r>
    <r>
      <rPr>
        <sz val="9"/>
        <color theme="1"/>
        <rFont val="Century"/>
        <family val="1"/>
      </rPr>
      <t>2</t>
    </r>
    <r>
      <rPr>
        <sz val="9"/>
        <color theme="1"/>
        <rFont val="ＭＳ 明朝"/>
        <family val="1"/>
        <charset val="128"/>
      </rPr>
      <t>週間程度で、</t>
    </r>
    <r>
      <rPr>
        <sz val="9"/>
        <color theme="1"/>
        <rFont val="Century"/>
        <family val="1"/>
      </rPr>
      <t>DVD</t>
    </r>
    <r>
      <rPr>
        <sz val="9"/>
        <color theme="1"/>
        <rFont val="ＭＳ 明朝"/>
        <family val="1"/>
        <charset val="128"/>
      </rPr>
      <t>と請求書を郵送させていただきます。</t>
    </r>
    <rPh sb="5" eb="6">
      <t>バン</t>
    </rPh>
    <rPh sb="22" eb="24">
      <t>シュウカン</t>
    </rPh>
    <phoneticPr fontId="2"/>
  </si>
  <si>
    <t>　　請求書は別途郵送させていただきます。</t>
    <rPh sb="6" eb="8">
      <t>ベット</t>
    </rPh>
    <phoneticPr fontId="2"/>
  </si>
  <si>
    <r>
      <rPr>
        <sz val="9"/>
        <color theme="1"/>
        <rFont val="ＭＳ 明朝"/>
        <family val="1"/>
        <charset val="128"/>
      </rPr>
      <t>　・本</t>
    </r>
    <r>
      <rPr>
        <sz val="9"/>
        <color theme="1"/>
        <rFont val="Century"/>
        <family val="1"/>
      </rPr>
      <t>Excel</t>
    </r>
    <r>
      <rPr>
        <sz val="9"/>
        <color theme="1"/>
        <rFont val="ＭＳ 明朝"/>
        <family val="1"/>
        <charset val="128"/>
      </rPr>
      <t>ファイルをお申込みフォームに添付して、ご購入のお申し込みをしてください。</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</si>
</sst>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6" formatCode="&quot;¥&quot;#,##0;[Red]&quot;¥&quot;\-#,##0"/>
    <numFmt numFmtId="176" formatCode="&quot;¥&quot;#,##0_);[Red]\(&quot;¥&quot;#,##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5"/>
      <color theme="1"/>
      <name val="Century"/>
      <family val="1"/>
    </font>
    <font>
      <sz val="10.5"/>
      <color theme="1"/>
      <name val="ＭＳ Ｐ明朝"/>
      <family val="1"/>
      <charset val="128"/>
    </font>
    <font>
      <sz val="10.5"/>
      <color theme="0"/>
      <name val="ＭＳ Ｐ明朝"/>
      <family val="1"/>
      <charset val="128"/>
    </font>
    <font>
      <sz val="9"/>
      <color theme="1"/>
      <name val="Arial"/>
      <family val="2"/>
    </font>
    <font>
      <u/>
      <sz val="14"/>
      <color theme="1"/>
      <name val="Century"/>
      <family val="1"/>
    </font>
    <font>
      <u/>
      <sz val="14"/>
      <color theme="1"/>
      <name val="ＭＳ 明朝"/>
      <family val="1"/>
      <charset val="128"/>
    </font>
    <font>
      <sz val="9"/>
      <color theme="1"/>
      <name val="Century"/>
      <family val="1"/>
    </font>
    <font>
      <sz val="9"/>
      <color theme="1"/>
      <name val="ＭＳ 明朝"/>
      <family val="1"/>
      <charset val="128"/>
    </font>
    <font>
      <sz val="8"/>
      <color theme="1"/>
      <name val="ＭＳ 明朝"/>
      <family val="1"/>
      <charset val="128"/>
    </font>
    <font>
      <sz val="9"/>
      <color theme="1"/>
      <name val="ＭＳ Ｐゴシック"/>
      <family val="2"/>
      <charset val="128"/>
      <scheme val="minor"/>
    </font>
    <font>
      <sz val="10"/>
      <color theme="1"/>
      <name val="ＭＳ 明朝"/>
      <family val="1"/>
      <charset val="128"/>
    </font>
    <font>
      <sz val="6"/>
      <color theme="1"/>
      <name val="ＭＳ 明朝"/>
      <family val="1"/>
      <charset val="128"/>
    </font>
    <font>
      <u/>
      <sz val="10.5"/>
      <color theme="1"/>
      <name val="ＭＳ 明朝"/>
      <family val="1"/>
      <charset val="128"/>
    </font>
    <font>
      <sz val="9"/>
      <color theme="1"/>
      <name val="游ゴシック"/>
      <family val="1"/>
      <charset val="128"/>
    </font>
    <font>
      <sz val="9"/>
      <color theme="1"/>
      <name val="Century"/>
      <family val="1"/>
      <charset val="128"/>
    </font>
  </fonts>
  <fills count="7">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CCFF"/>
        <bgColor indexed="64"/>
      </patternFill>
    </fill>
    <fill>
      <patternFill patternType="solid">
        <fgColor theme="9" tint="0.39997558519241921"/>
        <bgColor indexed="64"/>
      </patternFill>
    </fill>
    <fill>
      <patternFill patternType="solid">
        <fgColor theme="0"/>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diagonalUp="1">
      <left/>
      <right/>
      <top style="thin">
        <color auto="1"/>
      </top>
      <bottom style="thin">
        <color auto="1"/>
      </bottom>
      <diagonal style="thin">
        <color theme="0" tint="-0.499984740745262"/>
      </diagonal>
    </border>
    <border diagonalUp="1">
      <left/>
      <right/>
      <top style="thin">
        <color auto="1"/>
      </top>
      <bottom/>
      <diagonal style="thin">
        <color theme="0" tint="-0.499984740745262"/>
      </diagonal>
    </border>
    <border>
      <left style="thin">
        <color auto="1"/>
      </left>
      <right style="thin">
        <color auto="1"/>
      </right>
      <top/>
      <bottom style="thin">
        <color auto="1"/>
      </bottom>
      <diagonal/>
    </border>
    <border>
      <left style="thin">
        <color auto="1"/>
      </left>
      <right style="thin">
        <color auto="1"/>
      </right>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4" fillId="0" borderId="0" xfId="0" applyFont="1" applyProtection="1">
      <alignment vertical="center"/>
    </xf>
    <xf numFmtId="0" fontId="4" fillId="0" borderId="0" xfId="0" applyFont="1" applyFill="1" applyAlignment="1" applyProtection="1">
      <alignment horizontal="right" vertical="center"/>
      <protection locked="0"/>
    </xf>
    <xf numFmtId="0" fontId="4" fillId="0" borderId="0" xfId="0" applyFont="1" applyAlignment="1" applyProtection="1">
      <alignment horizontal="left" vertical="center"/>
    </xf>
    <xf numFmtId="0" fontId="4" fillId="0" borderId="10" xfId="0" applyFont="1" applyBorder="1" applyAlignment="1" applyProtection="1">
      <alignment vertical="center"/>
    </xf>
    <xf numFmtId="0" fontId="5" fillId="0" borderId="0" xfId="0" applyFont="1" applyAlignment="1" applyProtection="1">
      <alignment horizontal="left" vertical="center"/>
    </xf>
    <xf numFmtId="0" fontId="5" fillId="0" borderId="0" xfId="0" applyFont="1" applyFill="1" applyAlignment="1" applyProtection="1">
      <alignment horizontal="left" vertical="center"/>
    </xf>
    <xf numFmtId="0" fontId="4" fillId="0" borderId="1" xfId="0" applyFont="1" applyBorder="1" applyAlignment="1" applyProtection="1">
      <alignment horizontal="left" vertical="center"/>
    </xf>
    <xf numFmtId="0" fontId="4" fillId="0" borderId="17" xfId="0" applyFont="1" applyBorder="1" applyAlignment="1" applyProtection="1">
      <alignment vertical="center"/>
    </xf>
    <xf numFmtId="0" fontId="5" fillId="4" borderId="6" xfId="0" applyFont="1" applyFill="1" applyBorder="1" applyProtection="1">
      <alignment vertical="center"/>
    </xf>
    <xf numFmtId="0" fontId="5" fillId="4" borderId="7" xfId="0" applyFont="1" applyFill="1" applyBorder="1" applyAlignment="1" applyProtection="1">
      <alignment horizontal="right" vertical="center"/>
    </xf>
    <xf numFmtId="0" fontId="4" fillId="4" borderId="7" xfId="0" applyFont="1" applyFill="1" applyBorder="1" applyAlignment="1" applyProtection="1">
      <alignment horizontal="left" vertical="center"/>
    </xf>
    <xf numFmtId="0" fontId="4" fillId="4" borderId="7" xfId="0" applyFont="1" applyFill="1" applyBorder="1" applyProtection="1">
      <alignment vertical="center"/>
    </xf>
    <xf numFmtId="0" fontId="3" fillId="4" borderId="7" xfId="0" applyFont="1" applyFill="1" applyBorder="1" applyAlignment="1" applyProtection="1">
      <alignment horizontal="right" vertical="center"/>
    </xf>
    <xf numFmtId="0" fontId="10" fillId="0" borderId="0" xfId="0" applyFont="1" applyBorder="1" applyProtection="1">
      <alignment vertical="center"/>
    </xf>
    <xf numFmtId="0" fontId="10" fillId="0" borderId="0" xfId="0" applyFont="1" applyBorder="1" applyAlignment="1" applyProtection="1">
      <alignment horizontal="center" vertical="center"/>
    </xf>
    <xf numFmtId="0" fontId="4" fillId="0" borderId="5" xfId="0" applyFont="1" applyFill="1" applyBorder="1" applyAlignment="1" applyProtection="1">
      <alignment horizontal="center" vertical="center"/>
    </xf>
    <xf numFmtId="0" fontId="10" fillId="0" borderId="4" xfId="0" applyFont="1" applyBorder="1" applyProtection="1">
      <alignment vertical="center"/>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xf>
    <xf numFmtId="0" fontId="4" fillId="0" borderId="0" xfId="0" applyFont="1" applyProtection="1">
      <alignment vertical="center"/>
      <protection hidden="1"/>
    </xf>
    <xf numFmtId="0" fontId="0" fillId="0" borderId="0" xfId="0" applyAlignment="1">
      <alignment vertical="center"/>
    </xf>
    <xf numFmtId="0" fontId="0" fillId="0" borderId="1" xfId="0" applyBorder="1" applyAlignment="1">
      <alignment vertical="center"/>
    </xf>
    <xf numFmtId="0" fontId="0" fillId="0" borderId="1" xfId="0" applyBorder="1">
      <alignment vertical="center"/>
    </xf>
    <xf numFmtId="0" fontId="0" fillId="0" borderId="0" xfId="0" applyBorder="1">
      <alignment vertical="center"/>
    </xf>
    <xf numFmtId="20" fontId="0" fillId="0" borderId="1" xfId="0" applyNumberFormat="1" applyBorder="1">
      <alignment vertical="center"/>
    </xf>
    <xf numFmtId="5" fontId="0" fillId="5" borderId="1" xfId="0" applyNumberFormat="1" applyFill="1" applyBorder="1">
      <alignment vertical="center"/>
    </xf>
    <xf numFmtId="0" fontId="0" fillId="2" borderId="1" xfId="0" applyFill="1" applyBorder="1" applyProtection="1">
      <alignment vertical="center"/>
      <protection locked="0" hidden="1"/>
    </xf>
    <xf numFmtId="5" fontId="0" fillId="2" borderId="1" xfId="0" applyNumberFormat="1" applyFill="1" applyBorder="1" applyProtection="1">
      <alignment vertical="center"/>
      <protection hidden="1"/>
    </xf>
    <xf numFmtId="0" fontId="0" fillId="2" borderId="1" xfId="0" applyFill="1" applyBorder="1" applyProtection="1">
      <alignment vertical="center"/>
      <protection hidden="1"/>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4" fillId="0" borderId="18" xfId="0" applyFont="1" applyBorder="1" applyAlignment="1" applyProtection="1">
      <alignment vertical="center"/>
    </xf>
    <xf numFmtId="176" fontId="7" fillId="0" borderId="13" xfId="1" applyNumberFormat="1" applyFont="1" applyFill="1" applyBorder="1" applyAlignment="1" applyProtection="1">
      <alignment horizontal="right" vertical="center" shrinkToFit="1"/>
    </xf>
    <xf numFmtId="176" fontId="7" fillId="0" borderId="3" xfId="1" applyNumberFormat="1" applyFont="1" applyFill="1" applyBorder="1" applyAlignment="1" applyProtection="1">
      <alignment horizontal="right" vertical="center" shrinkToFit="1"/>
    </xf>
    <xf numFmtId="176" fontId="7" fillId="0" borderId="13" xfId="1" applyNumberFormat="1" applyFont="1" applyFill="1" applyBorder="1" applyAlignment="1" applyProtection="1">
      <alignment vertical="center" shrinkToFit="1"/>
    </xf>
    <xf numFmtId="0" fontId="0" fillId="0" borderId="0" xfId="0" applyFill="1">
      <alignment vertical="center"/>
    </xf>
    <xf numFmtId="0" fontId="0" fillId="0" borderId="0" xfId="0" applyFill="1" applyBorder="1">
      <alignment vertical="center"/>
    </xf>
    <xf numFmtId="0" fontId="0" fillId="0" borderId="12" xfId="0" applyFill="1" applyBorder="1">
      <alignment vertical="center"/>
    </xf>
    <xf numFmtId="0" fontId="0" fillId="0" borderId="12" xfId="0" applyFill="1" applyBorder="1" applyProtection="1">
      <alignment vertical="center"/>
      <protection locked="0" hidden="1"/>
    </xf>
    <xf numFmtId="5" fontId="0" fillId="0" borderId="12" xfId="0" applyNumberFormat="1" applyFill="1" applyBorder="1" applyProtection="1">
      <alignment vertical="center"/>
      <protection hidden="1"/>
    </xf>
    <xf numFmtId="0" fontId="4" fillId="0" borderId="0" xfId="0" applyFont="1" applyBorder="1" applyAlignment="1" applyProtection="1">
      <alignment vertical="center"/>
      <protection locked="0"/>
    </xf>
    <xf numFmtId="0" fontId="12" fillId="0" borderId="0" xfId="0" applyFont="1" applyProtection="1">
      <alignment vertical="center"/>
    </xf>
    <xf numFmtId="0" fontId="0" fillId="2" borderId="12" xfId="0" applyFill="1" applyBorder="1" applyProtection="1">
      <alignment vertical="center"/>
      <protection locked="0" hidden="1"/>
    </xf>
    <xf numFmtId="0" fontId="3" fillId="0" borderId="0" xfId="0" applyFont="1" applyProtection="1">
      <alignment vertical="center"/>
      <protection hidden="1"/>
    </xf>
    <xf numFmtId="0" fontId="11" fillId="0" borderId="4" xfId="0" applyFont="1" applyBorder="1" applyProtection="1">
      <alignment vertical="center"/>
    </xf>
    <xf numFmtId="0" fontId="3" fillId="0" borderId="1" xfId="0" applyFont="1" applyBorder="1" applyAlignment="1" applyProtection="1">
      <alignment horizontal="left" vertical="center"/>
    </xf>
    <xf numFmtId="0" fontId="4" fillId="0" borderId="19" xfId="0" applyFont="1" applyBorder="1" applyAlignment="1" applyProtection="1">
      <alignment horizontal="left" vertical="center"/>
    </xf>
    <xf numFmtId="0" fontId="3" fillId="6" borderId="14" xfId="0" applyFont="1" applyFill="1" applyBorder="1" applyAlignment="1" applyProtection="1">
      <alignment horizontal="center" vertical="center"/>
    </xf>
    <xf numFmtId="0" fontId="3" fillId="6" borderId="15" xfId="0" applyFont="1" applyFill="1" applyBorder="1" applyAlignment="1" applyProtection="1">
      <alignment horizontal="center" vertical="center"/>
    </xf>
    <xf numFmtId="0" fontId="3" fillId="6" borderId="19" xfId="0" applyFont="1" applyFill="1" applyBorder="1" applyAlignment="1" applyProtection="1">
      <alignment horizontal="center" vertical="center"/>
    </xf>
    <xf numFmtId="0" fontId="14" fillId="0" borderId="1" xfId="0" applyFont="1" applyBorder="1" applyAlignment="1" applyProtection="1">
      <alignment horizontal="left" vertical="center" wrapText="1"/>
    </xf>
    <xf numFmtId="0" fontId="16" fillId="6" borderId="15" xfId="0" applyFont="1" applyFill="1" applyBorder="1" applyAlignment="1" applyProtection="1">
      <alignment horizontal="center" vertical="center"/>
    </xf>
    <xf numFmtId="0" fontId="18" fillId="0" borderId="4" xfId="0" applyFont="1" applyBorder="1" applyProtection="1">
      <alignment vertical="center"/>
    </xf>
    <xf numFmtId="0" fontId="0" fillId="0" borderId="12" xfId="0" applyBorder="1" applyAlignment="1" applyProtection="1">
      <alignment horizontal="left" vertical="center"/>
    </xf>
    <xf numFmtId="0" fontId="0" fillId="0" borderId="13" xfId="0" applyBorder="1" applyAlignment="1" applyProtection="1">
      <alignment horizontal="left" vertical="center"/>
    </xf>
    <xf numFmtId="0" fontId="4" fillId="0" borderId="16"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16" xfId="0" applyFont="1" applyBorder="1" applyAlignment="1" applyProtection="1">
      <alignment horizontal="left" vertical="center"/>
    </xf>
    <xf numFmtId="0" fontId="4" fillId="0" borderId="12" xfId="0" applyFont="1" applyBorder="1" applyAlignment="1" applyProtection="1">
      <alignment horizontal="left" vertical="center"/>
    </xf>
    <xf numFmtId="0" fontId="12" fillId="0" borderId="0" xfId="0" applyFont="1" applyAlignment="1" applyProtection="1">
      <alignment horizontal="left" vertical="center"/>
    </xf>
    <xf numFmtId="0" fontId="6" fillId="3" borderId="14" xfId="0" applyFont="1" applyFill="1" applyBorder="1" applyAlignment="1" applyProtection="1">
      <alignment horizontal="center" vertical="center" textRotation="255" wrapText="1"/>
    </xf>
    <xf numFmtId="0" fontId="6" fillId="3" borderId="15" xfId="0" applyFont="1" applyFill="1" applyBorder="1" applyAlignment="1" applyProtection="1">
      <alignment horizontal="center" vertical="center" textRotation="255" wrapText="1"/>
    </xf>
    <xf numFmtId="0" fontId="6" fillId="3" borderId="20" xfId="0" applyFont="1" applyFill="1" applyBorder="1" applyAlignment="1" applyProtection="1">
      <alignment horizontal="center" vertical="center" textRotation="255" wrapText="1"/>
    </xf>
    <xf numFmtId="6" fontId="4" fillId="4" borderId="7" xfId="1" applyNumberFormat="1" applyFont="1" applyFill="1" applyBorder="1" applyAlignment="1" applyProtection="1">
      <alignment horizontal="right" vertical="center"/>
    </xf>
    <xf numFmtId="6" fontId="4" fillId="4" borderId="8" xfId="1" applyNumberFormat="1" applyFont="1" applyFill="1" applyBorder="1" applyAlignment="1" applyProtection="1">
      <alignment horizontal="right" vertical="center"/>
    </xf>
    <xf numFmtId="0" fontId="11" fillId="0" borderId="9" xfId="0" applyFont="1" applyBorder="1" applyAlignment="1" applyProtection="1">
      <alignment horizontal="left" vertical="top" wrapText="1"/>
    </xf>
    <xf numFmtId="0" fontId="11" fillId="0" borderId="10" xfId="0" applyFont="1" applyBorder="1" applyAlignment="1" applyProtection="1">
      <alignment horizontal="left" vertical="top" wrapText="1"/>
    </xf>
    <xf numFmtId="0" fontId="11" fillId="0" borderId="11" xfId="0" applyFont="1" applyBorder="1" applyAlignment="1" applyProtection="1">
      <alignment horizontal="left" vertical="top" wrapText="1"/>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9" fillId="0" borderId="0" xfId="0" applyFont="1" applyAlignment="1" applyProtection="1">
      <alignment horizontal="center" vertical="center"/>
    </xf>
    <xf numFmtId="0" fontId="8" fillId="0" borderId="0" xfId="0" applyFont="1" applyAlignment="1" applyProtection="1">
      <alignment horizontal="center" vertical="center"/>
    </xf>
    <xf numFmtId="0" fontId="5" fillId="2" borderId="2" xfId="0" applyFont="1" applyFill="1" applyBorder="1" applyAlignment="1" applyProtection="1">
      <alignment horizontal="center" vertical="center" textRotation="255"/>
    </xf>
    <xf numFmtId="0" fontId="5" fillId="2" borderId="4" xfId="0" applyFont="1" applyFill="1" applyBorder="1" applyAlignment="1" applyProtection="1">
      <alignment horizontal="center" vertical="center" textRotation="255"/>
    </xf>
    <xf numFmtId="0" fontId="5" fillId="2" borderId="15" xfId="0" applyFont="1" applyFill="1" applyBorder="1" applyAlignment="1" applyProtection="1">
      <alignment horizontal="center" vertical="center" textRotation="255"/>
    </xf>
    <xf numFmtId="0" fontId="0" fillId="0" borderId="16" xfId="0" applyBorder="1" applyAlignment="1" applyProtection="1">
      <alignment horizontal="left" vertical="center"/>
    </xf>
    <xf numFmtId="0" fontId="5" fillId="0" borderId="16"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13" fillId="0" borderId="3" xfId="0" applyFont="1" applyBorder="1" applyAlignment="1">
      <alignment horizontal="center" vertical="center" textRotation="255"/>
    </xf>
    <xf numFmtId="0" fontId="13" fillId="0" borderId="5" xfId="0" applyFont="1" applyBorder="1" applyAlignment="1">
      <alignment horizontal="center" vertical="center" textRotation="255"/>
    </xf>
  </cellXfs>
  <cellStyles count="2">
    <cellStyle name="桁区切り" xfId="1" builtinId="6"/>
    <cellStyle name="標準" xfId="0" builtinId="0"/>
  </cellStyles>
  <dxfs count="16">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patternType="solid">
          <fgColor rgb="FFCCFFCC"/>
          <bgColor rgb="FFCCFFCC"/>
        </patternFill>
      </fill>
    </dxf>
    <dxf>
      <fill>
        <patternFill>
          <bgColor theme="8" tint="0.79998168889431442"/>
        </patternFill>
      </fill>
    </dxf>
    <dxf>
      <fill>
        <patternFill>
          <bgColor theme="9" tint="0.79998168889431442"/>
        </patternFill>
      </fill>
    </dxf>
    <dxf>
      <fill>
        <patternFill>
          <bgColor theme="8" tint="0.79998168889431442"/>
        </patternFill>
      </fill>
    </dxf>
    <dxf>
      <fill>
        <patternFill>
          <bgColor theme="9" tint="0.79998168889431442"/>
        </patternFill>
      </fill>
    </dxf>
    <dxf>
      <fill>
        <patternFill>
          <bgColor rgb="FFCCFFCC"/>
        </patternFill>
      </fill>
    </dxf>
    <dxf>
      <font>
        <color auto="1"/>
      </font>
      <fill>
        <patternFill>
          <bgColor rgb="FFCCFFCC"/>
        </patternFill>
      </fill>
    </dxf>
    <dxf>
      <fill>
        <patternFill>
          <bgColor rgb="FFDDDDDD"/>
        </patternFill>
      </fill>
    </dxf>
    <dxf>
      <fill>
        <patternFill patternType="none">
          <bgColor auto="1"/>
        </patternFill>
      </fill>
    </dxf>
    <dxf>
      <fill>
        <patternFill>
          <bgColor theme="0" tint="-0.14996795556505021"/>
        </patternFill>
      </fill>
    </dxf>
  </dxfs>
  <tableStyles count="0" defaultTableStyle="TableStyleMedium9" defaultPivotStyle="PivotStyleLight16"/>
  <colors>
    <mruColors>
      <color rgb="FFCCFFCC"/>
      <color rgb="FFDEFED2"/>
      <color rgb="FFCCECFF"/>
      <color rgb="FFCCFFFF"/>
      <color rgb="FFDDDDDD"/>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WORK!$D$1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CheckBox" fmlaLink="WORK!$D$14" lockText="1" noThreeD="1"/>
</file>

<file path=xl/ctrlProps/ctrlProp2.xml><?xml version="1.0" encoding="utf-8"?>
<formControlPr xmlns="http://schemas.microsoft.com/office/spreadsheetml/2009/9/main" objectType="CheckBox" fmlaLink="WORK!$D$13" lockText="1" noThreeD="1"/>
</file>

<file path=xl/ctrlProps/ctrlProp3.xml><?xml version="1.0" encoding="utf-8"?>
<formControlPr xmlns="http://schemas.microsoft.com/office/spreadsheetml/2009/9/main" objectType="CheckBox" fmlaLink="WORK!$D$16" lockText="1" noThreeD="1"/>
</file>

<file path=xl/ctrlProps/ctrlProp4.xml><?xml version="1.0" encoding="utf-8"?>
<formControlPr xmlns="http://schemas.microsoft.com/office/spreadsheetml/2009/9/main" objectType="CheckBox" fmlaLink="WORK!$D$12" lockText="1" noThreeD="1"/>
</file>

<file path=xl/ctrlProps/ctrlProp5.xml><?xml version="1.0" encoding="utf-8"?>
<formControlPr xmlns="http://schemas.microsoft.com/office/spreadsheetml/2009/9/main" objectType="CheckBox" fmlaLink="WORK!$D$10" lockText="1" noThreeD="1"/>
</file>

<file path=xl/ctrlProps/ctrlProp6.xml><?xml version="1.0" encoding="utf-8"?>
<formControlPr xmlns="http://schemas.microsoft.com/office/spreadsheetml/2009/9/main" objectType="CheckBox" fmlaLink="WORK!$D$24" lockText="1" noThreeD="1"/>
</file>

<file path=xl/ctrlProps/ctrlProp7.xml><?xml version="1.0" encoding="utf-8"?>
<formControlPr xmlns="http://schemas.microsoft.com/office/spreadsheetml/2009/9/main" objectType="CheckBox" fmlaLink="WORK!$D$23" lockText="1" noThreeD="1"/>
</file>

<file path=xl/ctrlProps/ctrlProp8.xml><?xml version="1.0" encoding="utf-8"?>
<formControlPr xmlns="http://schemas.microsoft.com/office/spreadsheetml/2009/9/main" objectType="Radio" firstButton="1" fmlaLink="WORK!$D$3" lockText="1" noThreeD="1"/>
</file>

<file path=xl/ctrlProps/ctrlProp9.xml><?xml version="1.0" encoding="utf-8"?>
<formControlPr xmlns="http://schemas.microsoft.com/office/spreadsheetml/2009/9/main" objectType="Radio" checked="Checked" lockText="1" noThreeD="1"/>
</file>

<file path=xl/drawings/drawing1.xml><?xml version="1.0" encoding="utf-8"?>
<xdr:wsDr xmlns:xdr="http://schemas.openxmlformats.org/drawingml/2006/spreadsheetDrawing" xmlns:a="http://schemas.openxmlformats.org/drawingml/2006/main">
  <xdr:twoCellAnchor>
    <xdr:from>
      <xdr:col>1</xdr:col>
      <xdr:colOff>161923</xdr:colOff>
      <xdr:row>19</xdr:row>
      <xdr:rowOff>1</xdr:rowOff>
    </xdr:from>
    <xdr:to>
      <xdr:col>7</xdr:col>
      <xdr:colOff>182881</xdr:colOff>
      <xdr:row>20</xdr:row>
      <xdr:rowOff>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72463" y="4419601"/>
          <a:ext cx="5735958"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ja-JP" sz="1050">
              <a:solidFill>
                <a:schemeClr val="dk1"/>
              </a:solidFill>
              <a:latin typeface="Century" pitchFamily="18" charset="0"/>
              <a:ea typeface="ＭＳ 明朝" pitchFamily="17" charset="-128"/>
              <a:cs typeface="+mn-cs"/>
            </a:rPr>
            <a:t>003</a:t>
          </a:r>
          <a:r>
            <a:rPr lang="ja-JP" altLang="en-US" sz="1050">
              <a:solidFill>
                <a:schemeClr val="dk1"/>
              </a:solidFill>
              <a:latin typeface="Century" pitchFamily="18" charset="0"/>
              <a:ea typeface="ＭＳ 明朝" pitchFamily="17" charset="-128"/>
              <a:cs typeface="+mn-cs"/>
            </a:rPr>
            <a:t>：</a:t>
          </a:r>
          <a:r>
            <a:rPr lang="ja-JP" altLang="ja-JP" sz="1000">
              <a:solidFill>
                <a:schemeClr val="dk1"/>
              </a:solidFill>
              <a:latin typeface="Century" pitchFamily="18" charset="0"/>
              <a:ea typeface="ＭＳ 明朝" pitchFamily="17" charset="-128"/>
              <a:cs typeface="+mn-cs"/>
            </a:rPr>
            <a:t>実務演習コース＜キャッチオール規制</a:t>
          </a:r>
          <a:r>
            <a:rPr lang="en-US" altLang="ja-JP" sz="1000">
              <a:solidFill>
                <a:schemeClr val="dk1"/>
              </a:solidFill>
              <a:latin typeface="Century" pitchFamily="18" charset="0"/>
              <a:ea typeface="ＭＳ 明朝" pitchFamily="17" charset="-128"/>
              <a:cs typeface="+mn-cs"/>
            </a:rPr>
            <a:t>/</a:t>
          </a:r>
          <a:r>
            <a:rPr lang="ja-JP" altLang="ja-JP" sz="1000">
              <a:solidFill>
                <a:schemeClr val="dk1"/>
              </a:solidFill>
              <a:latin typeface="Century" pitchFamily="18" charset="0"/>
              <a:ea typeface="ＭＳ 明朝" pitchFamily="17" charset="-128"/>
              <a:cs typeface="+mn-cs"/>
            </a:rPr>
            <a:t>取引審査</a:t>
          </a:r>
          <a:r>
            <a:rPr lang="en-US" altLang="ja-JP" sz="1000">
              <a:solidFill>
                <a:schemeClr val="dk1"/>
              </a:solidFill>
              <a:latin typeface="Century" pitchFamily="18" charset="0"/>
              <a:ea typeface="ＭＳ 明朝" pitchFamily="17" charset="-128"/>
              <a:cs typeface="+mn-cs"/>
            </a:rPr>
            <a:t>/</a:t>
          </a:r>
          <a:r>
            <a:rPr lang="ja-JP" altLang="en-US" sz="1000">
              <a:solidFill>
                <a:schemeClr val="dk1"/>
              </a:solidFill>
              <a:latin typeface="Century" pitchFamily="18" charset="0"/>
              <a:ea typeface="ＭＳ 明朝" pitchFamily="17" charset="-128"/>
              <a:cs typeface="+mn-cs"/>
            </a:rPr>
            <a:t>濃淡管理の実際</a:t>
          </a:r>
          <a:r>
            <a:rPr lang="en-US" altLang="ja-JP" sz="1000">
              <a:solidFill>
                <a:schemeClr val="dk1"/>
              </a:solidFill>
              <a:latin typeface="Century" pitchFamily="18" charset="0"/>
              <a:ea typeface="ＭＳ 明朝" pitchFamily="17" charset="-128"/>
              <a:cs typeface="+mn-cs"/>
            </a:rPr>
            <a:t>/</a:t>
          </a:r>
          <a:r>
            <a:rPr lang="ja-JP" altLang="en-US" sz="1000">
              <a:solidFill>
                <a:schemeClr val="dk1"/>
              </a:solidFill>
              <a:latin typeface="Century" pitchFamily="18" charset="0"/>
              <a:ea typeface="ＭＳ 明朝" pitchFamily="17" charset="-128"/>
              <a:cs typeface="+mn-cs"/>
            </a:rPr>
            <a:t>教育</a:t>
          </a:r>
          <a:r>
            <a:rPr lang="en-US" altLang="ja-JP" sz="1000">
              <a:solidFill>
                <a:schemeClr val="dk1"/>
              </a:solidFill>
              <a:latin typeface="Century" pitchFamily="18" charset="0"/>
              <a:ea typeface="ＭＳ 明朝" pitchFamily="17" charset="-128"/>
              <a:cs typeface="+mn-cs"/>
            </a:rPr>
            <a:t>/</a:t>
          </a:r>
          <a:r>
            <a:rPr lang="ja-JP" altLang="ja-JP" sz="1000">
              <a:solidFill>
                <a:schemeClr val="dk1"/>
              </a:solidFill>
              <a:latin typeface="Century" pitchFamily="18" charset="0"/>
              <a:ea typeface="ＭＳ 明朝" pitchFamily="17" charset="-128"/>
              <a:cs typeface="+mn-cs"/>
            </a:rPr>
            <a:t>監査＞</a:t>
          </a:r>
          <a:r>
            <a:rPr lang="en-US" altLang="ja-JP" sz="1000">
              <a:solidFill>
                <a:schemeClr val="dk1"/>
              </a:solidFill>
              <a:latin typeface="Century" pitchFamily="18" charset="0"/>
              <a:ea typeface="ＭＳ 明朝" pitchFamily="17" charset="-128"/>
              <a:cs typeface="+mn-cs"/>
            </a:rPr>
            <a:t>2024</a:t>
          </a:r>
          <a:r>
            <a:rPr lang="ja-JP" altLang="en-US" sz="1000">
              <a:solidFill>
                <a:schemeClr val="dk1"/>
              </a:solidFill>
              <a:latin typeface="Century" pitchFamily="18" charset="0"/>
              <a:ea typeface="ＭＳ 明朝" pitchFamily="17" charset="-128"/>
              <a:cs typeface="+mn-cs"/>
            </a:rPr>
            <a:t>年度版</a:t>
          </a:r>
          <a:endParaRPr kumimoji="1" lang="ja-JP" altLang="en-US" sz="1000">
            <a:solidFill>
              <a:srgbClr val="FF0000"/>
            </a:solidFill>
            <a:latin typeface="Century" pitchFamily="18" charset="0"/>
            <a:ea typeface="ＭＳ 明朝" pitchFamily="17" charset="-128"/>
          </a:endParaRPr>
        </a:p>
      </xdr:txBody>
    </xdr:sp>
    <xdr:clientData/>
  </xdr:twoCellAnchor>
  <xdr:twoCellAnchor>
    <xdr:from>
      <xdr:col>1</xdr:col>
      <xdr:colOff>161925</xdr:colOff>
      <xdr:row>19</xdr:row>
      <xdr:rowOff>238125</xdr:rowOff>
    </xdr:from>
    <xdr:to>
      <xdr:col>9</xdr:col>
      <xdr:colOff>133352</xdr:colOff>
      <xdr:row>20</xdr:row>
      <xdr:rowOff>9525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3425" y="3981450"/>
          <a:ext cx="6829427"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ja-JP" sz="1050">
              <a:solidFill>
                <a:schemeClr val="dk1"/>
              </a:solidFill>
              <a:latin typeface="Century" pitchFamily="18" charset="0"/>
              <a:ea typeface="ＭＳ 明朝" pitchFamily="17" charset="-128"/>
              <a:cs typeface="+mn-cs"/>
            </a:rPr>
            <a:t>G004</a:t>
          </a:r>
          <a:r>
            <a:rPr lang="ja-JP" altLang="en-US" sz="1050">
              <a:solidFill>
                <a:schemeClr val="dk1"/>
              </a:solidFill>
              <a:latin typeface="Century" pitchFamily="18" charset="0"/>
              <a:ea typeface="ＭＳ 明朝" pitchFamily="17" charset="-128"/>
              <a:cs typeface="+mn-cs"/>
            </a:rPr>
            <a:t>：</a:t>
          </a:r>
          <a:r>
            <a:rPr lang="ja-JP" altLang="ja-JP" sz="1050">
              <a:solidFill>
                <a:schemeClr val="dk1"/>
              </a:solidFill>
              <a:latin typeface="Century" pitchFamily="18" charset="0"/>
              <a:ea typeface="ＭＳ 明朝" pitchFamily="17" charset="-128"/>
              <a:cs typeface="+mn-cs"/>
            </a:rPr>
            <a:t>海外法制度シリーズ＜欧州の法制度編＞ </a:t>
          </a:r>
          <a:endParaRPr kumimoji="1" lang="ja-JP" altLang="en-US" sz="1050">
            <a:latin typeface="Century" pitchFamily="18" charset="0"/>
            <a:ea typeface="ＭＳ 明朝" pitchFamily="17" charset="-128"/>
          </a:endParaRPr>
        </a:p>
      </xdr:txBody>
    </xdr:sp>
    <xdr:clientData/>
  </xdr:twoCellAnchor>
  <xdr:twoCellAnchor>
    <xdr:from>
      <xdr:col>1</xdr:col>
      <xdr:colOff>161925</xdr:colOff>
      <xdr:row>20</xdr:row>
      <xdr:rowOff>0</xdr:rowOff>
    </xdr:from>
    <xdr:to>
      <xdr:col>7</xdr:col>
      <xdr:colOff>144780</xdr:colOff>
      <xdr:row>21</xdr:row>
      <xdr:rowOff>9525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72465" y="4663440"/>
          <a:ext cx="5697855" cy="253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ja-JP" sz="1050">
              <a:solidFill>
                <a:schemeClr val="dk1"/>
              </a:solidFill>
              <a:latin typeface="Century" pitchFamily="18" charset="0"/>
              <a:ea typeface="ＭＳ 明朝" pitchFamily="17" charset="-128"/>
              <a:cs typeface="+mn-cs"/>
            </a:rPr>
            <a:t>005</a:t>
          </a:r>
          <a:r>
            <a:rPr lang="ja-JP" altLang="en-US" sz="1050">
              <a:solidFill>
                <a:schemeClr val="dk1"/>
              </a:solidFill>
              <a:latin typeface="Century" pitchFamily="18" charset="0"/>
              <a:ea typeface="ＭＳ 明朝" pitchFamily="17" charset="-128"/>
              <a:cs typeface="+mn-cs"/>
            </a:rPr>
            <a:t>：</a:t>
          </a:r>
          <a:r>
            <a:rPr lang="en-US" altLang="ja-JP" sz="1050">
              <a:solidFill>
                <a:schemeClr val="dk1"/>
              </a:solidFill>
              <a:latin typeface="Century" pitchFamily="18" charset="0"/>
              <a:ea typeface="ＭＳ 明朝" pitchFamily="17" charset="-128"/>
              <a:cs typeface="+mn-cs"/>
            </a:rPr>
            <a:t>STC  Associate</a:t>
          </a:r>
          <a:r>
            <a:rPr lang="ja-JP" altLang="en-US" sz="1050">
              <a:solidFill>
                <a:schemeClr val="dk1"/>
              </a:solidFill>
              <a:latin typeface="Century" pitchFamily="18" charset="0"/>
              <a:ea typeface="ＭＳ 明朝" pitchFamily="17" charset="-128"/>
              <a:cs typeface="+mn-cs"/>
            </a:rPr>
            <a:t> </a:t>
          </a:r>
          <a:r>
            <a:rPr lang="ja-JP" altLang="ja-JP" sz="1100">
              <a:solidFill>
                <a:schemeClr val="dk1"/>
              </a:solidFill>
              <a:effectLst/>
              <a:latin typeface="+mn-lt"/>
              <a:ea typeface="+mn-ea"/>
              <a:cs typeface="+mn-cs"/>
            </a:rPr>
            <a:t> </a:t>
          </a:r>
          <a:r>
            <a:rPr lang="ja-JP" altLang="ja-JP" sz="1050">
              <a:solidFill>
                <a:schemeClr val="dk1"/>
              </a:solidFill>
              <a:latin typeface="Century" pitchFamily="18" charset="0"/>
              <a:ea typeface="ＭＳ 明朝" pitchFamily="17" charset="-128"/>
              <a:cs typeface="+mn-cs"/>
            </a:rPr>
            <a:t>入門セミナー</a:t>
          </a:r>
          <a:r>
            <a:rPr lang="ja-JP" altLang="en-US" sz="1050">
              <a:solidFill>
                <a:schemeClr val="dk1"/>
              </a:solidFill>
              <a:latin typeface="ＭＳ 明朝" panose="02020609040205080304" pitchFamily="17" charset="-128"/>
              <a:ea typeface="ＭＳ 明朝" panose="02020609040205080304" pitchFamily="17" charset="-128"/>
              <a:cs typeface="+mn-cs"/>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認定試験対策講座</a:t>
          </a:r>
          <a:r>
            <a:rPr lang="ja-JP" altLang="ja-JP" sz="1100" baseline="0">
              <a:solidFill>
                <a:schemeClr val="dk1"/>
              </a:solidFill>
              <a:effectLst/>
              <a:latin typeface="ＭＳ 明朝" panose="02020609040205080304" pitchFamily="17" charset="-128"/>
              <a:ea typeface="ＭＳ 明朝" panose="02020609040205080304" pitchFamily="17" charset="-128"/>
              <a:cs typeface="+mn-cs"/>
            </a:rPr>
            <a:t> </a:t>
          </a:r>
          <a:r>
            <a:rPr lang="ja-JP" altLang="en-US" sz="1050">
              <a:solidFill>
                <a:schemeClr val="dk1"/>
              </a:solidFill>
              <a:latin typeface="ＭＳ 明朝" panose="02020609040205080304" pitchFamily="17" charset="-128"/>
              <a:ea typeface="ＭＳ 明朝" panose="02020609040205080304" pitchFamily="17" charset="-128"/>
              <a:cs typeface="+mn-cs"/>
            </a:rPr>
            <a:t>）</a:t>
          </a:r>
          <a:r>
            <a:rPr lang="en-US" altLang="ja-JP" sz="1050">
              <a:solidFill>
                <a:schemeClr val="dk1"/>
              </a:solidFill>
              <a:latin typeface="Century" pitchFamily="18" charset="0"/>
              <a:ea typeface="ＭＳ 明朝" pitchFamily="17" charset="-128"/>
              <a:cs typeface="+mn-cs"/>
            </a:rPr>
            <a:t>2024</a:t>
          </a:r>
          <a:r>
            <a:rPr lang="ja-JP" altLang="en-US" sz="1050">
              <a:solidFill>
                <a:schemeClr val="dk1"/>
              </a:solidFill>
              <a:latin typeface="Century" pitchFamily="18" charset="0"/>
              <a:ea typeface="ＭＳ 明朝" pitchFamily="17" charset="-128"/>
              <a:cs typeface="+mn-cs"/>
            </a:rPr>
            <a:t>度版</a:t>
          </a:r>
          <a:endParaRPr kumimoji="1" lang="ja-JP" altLang="en-US" sz="1050">
            <a:latin typeface="Century" pitchFamily="18" charset="0"/>
            <a:ea typeface="ＭＳ 明朝" pitchFamily="17" charset="-128"/>
          </a:endParaRPr>
        </a:p>
      </xdr:txBody>
    </xdr:sp>
    <xdr:clientData/>
  </xdr:twoCellAnchor>
  <xdr:twoCellAnchor>
    <xdr:from>
      <xdr:col>1</xdr:col>
      <xdr:colOff>161925</xdr:colOff>
      <xdr:row>20</xdr:row>
      <xdr:rowOff>238125</xdr:rowOff>
    </xdr:from>
    <xdr:to>
      <xdr:col>7</xdr:col>
      <xdr:colOff>38100</xdr:colOff>
      <xdr:row>22</xdr:row>
      <xdr:rowOff>9525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72465" y="4901565"/>
          <a:ext cx="5591175"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ja-JP" sz="1050">
              <a:solidFill>
                <a:schemeClr val="dk1"/>
              </a:solidFill>
              <a:latin typeface="Century" pitchFamily="18" charset="0"/>
              <a:ea typeface="+mn-ea"/>
              <a:cs typeface="+mn-cs"/>
            </a:rPr>
            <a:t>007</a:t>
          </a:r>
          <a:r>
            <a:rPr lang="ja-JP" altLang="en-US" sz="1050">
              <a:solidFill>
                <a:schemeClr val="dk1"/>
              </a:solidFill>
              <a:latin typeface="ＭＳ 明朝" pitchFamily="17" charset="-128"/>
              <a:ea typeface="ＭＳ 明朝" pitchFamily="17" charset="-128"/>
              <a:cs typeface="+mn-cs"/>
            </a:rPr>
            <a:t>：</a:t>
          </a:r>
          <a:r>
            <a:rPr lang="ja-JP" altLang="ja-JP" sz="1050">
              <a:solidFill>
                <a:schemeClr val="dk1"/>
              </a:solidFill>
              <a:latin typeface="ＭＳ 明朝" panose="02020609040205080304" pitchFamily="17" charset="-128"/>
              <a:ea typeface="ＭＳ 明朝" panose="02020609040205080304" pitchFamily="17" charset="-128"/>
              <a:cs typeface="+mn-cs"/>
            </a:rPr>
            <a:t>実務演習コース＜該非判定＞</a:t>
          </a:r>
          <a:r>
            <a:rPr lang="en-US" altLang="ja-JP" sz="1050">
              <a:solidFill>
                <a:schemeClr val="dk1"/>
              </a:solidFill>
              <a:latin typeface="ＭＳ 明朝" panose="02020609040205080304" pitchFamily="17" charset="-128"/>
              <a:ea typeface="ＭＳ 明朝" panose="02020609040205080304" pitchFamily="17" charset="-128"/>
              <a:cs typeface="+mn-cs"/>
            </a:rPr>
            <a:t> 2024</a:t>
          </a:r>
          <a:r>
            <a:rPr lang="ja-JP" altLang="en-US" sz="1050">
              <a:solidFill>
                <a:schemeClr val="dk1"/>
              </a:solidFill>
              <a:latin typeface="ＭＳ 明朝" panose="02020609040205080304" pitchFamily="17" charset="-128"/>
              <a:ea typeface="ＭＳ 明朝" panose="02020609040205080304" pitchFamily="17" charset="-128"/>
              <a:cs typeface="+mn-cs"/>
            </a:rPr>
            <a:t>年度版  </a:t>
          </a:r>
          <a:endParaRPr lang="en-US" altLang="ja-JP" sz="1000" b="1">
            <a:solidFill>
              <a:srgbClr val="FF0000"/>
            </a:solidFill>
            <a:latin typeface="ＭＳ 明朝" panose="02020609040205080304" pitchFamily="17" charset="-128"/>
            <a:ea typeface="ＭＳ 明朝" panose="02020609040205080304" pitchFamily="17" charset="-128"/>
            <a:cs typeface="+mn-cs"/>
          </a:endParaRPr>
        </a:p>
        <a:p>
          <a:r>
            <a:rPr lang="ja-JP" altLang="ja-JP" sz="1050">
              <a:solidFill>
                <a:schemeClr val="dk1"/>
              </a:solidFill>
              <a:latin typeface="ＭＳ 明朝" panose="02020609040205080304" pitchFamily="17" charset="-128"/>
              <a:ea typeface="ＭＳ 明朝" panose="02020609040205080304" pitchFamily="17" charset="-128"/>
              <a:cs typeface="+mn-cs"/>
            </a:rPr>
            <a:t>　</a:t>
          </a:r>
          <a:endParaRPr kumimoji="1" lang="ja-JP" altLang="en-US" sz="1050">
            <a:latin typeface="Century" panose="02040604050505020304" pitchFamily="18" charset="0"/>
            <a:ea typeface="ＭＳ 明朝" panose="02020609040205080304" pitchFamily="17" charset="-128"/>
          </a:endParaRPr>
        </a:p>
      </xdr:txBody>
    </xdr:sp>
    <xdr:clientData/>
  </xdr:twoCellAnchor>
  <xdr:twoCellAnchor>
    <xdr:from>
      <xdr:col>1</xdr:col>
      <xdr:colOff>171451</xdr:colOff>
      <xdr:row>21</xdr:row>
      <xdr:rowOff>238125</xdr:rowOff>
    </xdr:from>
    <xdr:to>
      <xdr:col>6</xdr:col>
      <xdr:colOff>15241</xdr:colOff>
      <xdr:row>23</xdr:row>
      <xdr:rowOff>9525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81991" y="5145405"/>
          <a:ext cx="5322570" cy="2590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ja-JP" sz="1050">
              <a:solidFill>
                <a:schemeClr val="dk1"/>
              </a:solidFill>
              <a:latin typeface="Century" pitchFamily="18" charset="0"/>
              <a:ea typeface="ＭＳ 明朝" pitchFamily="17" charset="-128"/>
              <a:cs typeface="+mn-cs"/>
            </a:rPr>
            <a:t>008</a:t>
          </a:r>
          <a:r>
            <a:rPr lang="ja-JP" altLang="en-US" sz="1050">
              <a:solidFill>
                <a:schemeClr val="dk1"/>
              </a:solidFill>
              <a:latin typeface="Century" pitchFamily="18" charset="0"/>
              <a:ea typeface="ＭＳ 明朝" pitchFamily="17" charset="-128"/>
              <a:cs typeface="+mn-cs"/>
            </a:rPr>
            <a:t>：</a:t>
          </a:r>
          <a:r>
            <a:rPr lang="ja-JP" altLang="ja-JP" sz="1050">
              <a:solidFill>
                <a:schemeClr val="dk1"/>
              </a:solidFill>
              <a:latin typeface="Century" pitchFamily="18" charset="0"/>
              <a:ea typeface="ＭＳ 明朝" pitchFamily="17" charset="-128"/>
              <a:cs typeface="+mn-cs"/>
            </a:rPr>
            <a:t>＜米国</a:t>
          </a:r>
          <a:r>
            <a:rPr lang="ja-JP" altLang="en-US" sz="1050">
              <a:solidFill>
                <a:schemeClr val="dk1"/>
              </a:solidFill>
              <a:latin typeface="Century" pitchFamily="18" charset="0"/>
              <a:ea typeface="ＭＳ 明朝" pitchFamily="17" charset="-128"/>
              <a:cs typeface="+mn-cs"/>
            </a:rPr>
            <a:t>法の基礎と</a:t>
          </a:r>
          <a:r>
            <a:rPr lang="ja-JP" altLang="ja-JP" sz="1050">
              <a:solidFill>
                <a:schemeClr val="dk1"/>
              </a:solidFill>
              <a:latin typeface="Century" pitchFamily="18" charset="0"/>
              <a:ea typeface="ＭＳ 明朝" pitchFamily="17" charset="-128"/>
              <a:cs typeface="+mn-cs"/>
            </a:rPr>
            <a:t>再輸出規制</a:t>
          </a:r>
          <a:r>
            <a:rPr lang="ja-JP" altLang="en-US" sz="1050">
              <a:solidFill>
                <a:schemeClr val="dk1"/>
              </a:solidFill>
              <a:latin typeface="Century" pitchFamily="18" charset="0"/>
              <a:ea typeface="ＭＳ 明朝" pitchFamily="17" charset="-128"/>
              <a:cs typeface="+mn-cs"/>
            </a:rPr>
            <a:t>の実務</a:t>
          </a:r>
          <a:r>
            <a:rPr lang="ja-JP" altLang="ja-JP" sz="1050">
              <a:solidFill>
                <a:schemeClr val="dk1"/>
              </a:solidFill>
              <a:latin typeface="Century" pitchFamily="18" charset="0"/>
              <a:ea typeface="ＭＳ 明朝" pitchFamily="17" charset="-128"/>
              <a:cs typeface="+mn-cs"/>
            </a:rPr>
            <a:t>＞</a:t>
          </a:r>
          <a:r>
            <a:rPr lang="ja-JP" altLang="ja-JP" sz="1000" baseline="0">
              <a:solidFill>
                <a:schemeClr val="dk1"/>
              </a:solidFill>
              <a:effectLst/>
              <a:latin typeface="+mn-lt"/>
              <a:ea typeface="+mn-ea"/>
              <a:cs typeface="+mn-cs"/>
            </a:rPr>
            <a:t>―</a:t>
          </a:r>
          <a:r>
            <a:rPr lang="en-US" altLang="ja-JP" sz="1050">
              <a:solidFill>
                <a:schemeClr val="dk1"/>
              </a:solidFill>
              <a:latin typeface="Century" pitchFamily="18" charset="0"/>
              <a:ea typeface="ＭＳ 明朝" pitchFamily="17" charset="-128"/>
              <a:cs typeface="+mn-cs"/>
            </a:rPr>
            <a:t>2024</a:t>
          </a:r>
          <a:r>
            <a:rPr lang="ja-JP" altLang="en-US" sz="1050">
              <a:solidFill>
                <a:schemeClr val="dk1"/>
              </a:solidFill>
              <a:latin typeface="Century" pitchFamily="18" charset="0"/>
              <a:ea typeface="ＭＳ 明朝" pitchFamily="17" charset="-128"/>
              <a:cs typeface="+mn-cs"/>
            </a:rPr>
            <a:t>年度版　第</a:t>
          </a:r>
          <a:r>
            <a:rPr lang="en-US" altLang="ja-JP" sz="1050">
              <a:solidFill>
                <a:schemeClr val="dk1"/>
              </a:solidFill>
              <a:latin typeface="Century" pitchFamily="18" charset="0"/>
              <a:ea typeface="ＭＳ 明朝" pitchFamily="17" charset="-128"/>
              <a:cs typeface="+mn-cs"/>
            </a:rPr>
            <a:t>2</a:t>
          </a:r>
          <a:r>
            <a:rPr lang="ja-JP" altLang="en-US" sz="1050">
              <a:solidFill>
                <a:schemeClr val="dk1"/>
              </a:solidFill>
              <a:latin typeface="Century" pitchFamily="18" charset="0"/>
              <a:ea typeface="ＭＳ 明朝" pitchFamily="17" charset="-128"/>
              <a:cs typeface="+mn-cs"/>
            </a:rPr>
            <a:t>弾</a:t>
          </a:r>
          <a:endParaRPr kumimoji="1" lang="ja-JP" altLang="en-US" sz="1050" baseline="0">
            <a:solidFill>
              <a:srgbClr val="FF0000"/>
            </a:solidFill>
            <a:latin typeface="Century" pitchFamily="18" charset="0"/>
            <a:ea typeface="ＭＳ 明朝" pitchFamily="17" charset="-128"/>
          </a:endParaRPr>
        </a:p>
      </xdr:txBody>
    </xdr:sp>
    <xdr:clientData/>
  </xdr:twoCellAnchor>
  <xdr:twoCellAnchor>
    <xdr:from>
      <xdr:col>1</xdr:col>
      <xdr:colOff>171451</xdr:colOff>
      <xdr:row>22</xdr:row>
      <xdr:rowOff>238125</xdr:rowOff>
    </xdr:from>
    <xdr:to>
      <xdr:col>8</xdr:col>
      <xdr:colOff>60961</xdr:colOff>
      <xdr:row>24</xdr:row>
      <xdr:rowOff>0</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81991" y="5389245"/>
          <a:ext cx="5825490" cy="249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latin typeface="Century" pitchFamily="18" charset="0"/>
              <a:ea typeface="ＭＳ 明朝" pitchFamily="17" charset="-128"/>
              <a:cs typeface="+mn-cs"/>
            </a:rPr>
            <a:t>009</a:t>
          </a:r>
          <a:r>
            <a:rPr lang="ja-JP" altLang="en-US" sz="1050">
              <a:solidFill>
                <a:schemeClr val="dk1"/>
              </a:solidFill>
              <a:latin typeface="Century" pitchFamily="18" charset="0"/>
              <a:ea typeface="ＭＳ 明朝" pitchFamily="17" charset="-128"/>
              <a:cs typeface="+mn-cs"/>
            </a:rPr>
            <a:t>：</a:t>
          </a:r>
          <a:r>
            <a:rPr lang="ja-JP" altLang="ja-JP" sz="1050">
              <a:solidFill>
                <a:schemeClr val="dk1"/>
              </a:solidFill>
              <a:latin typeface="Century" pitchFamily="18" charset="0"/>
              <a:ea typeface="ＭＳ 明朝" pitchFamily="17" charset="-128"/>
              <a:cs typeface="+mn-cs"/>
            </a:rPr>
            <a:t>秋期：輸出管理基礎コース　</a:t>
          </a:r>
          <a:r>
            <a:rPr lang="en-US" altLang="ja-JP" sz="1050">
              <a:solidFill>
                <a:schemeClr val="dk1"/>
              </a:solidFill>
              <a:latin typeface="Century" pitchFamily="18" charset="0"/>
              <a:ea typeface="ＭＳ 明朝" pitchFamily="17" charset="-128"/>
              <a:cs typeface="+mn-cs"/>
            </a:rPr>
            <a:t>2024</a:t>
          </a:r>
          <a:r>
            <a:rPr lang="ja-JP" altLang="en-US" sz="1050">
              <a:solidFill>
                <a:schemeClr val="dk1"/>
              </a:solidFill>
              <a:latin typeface="Century" pitchFamily="18" charset="0"/>
              <a:ea typeface="ＭＳ 明朝" pitchFamily="17" charset="-128"/>
              <a:cs typeface="+mn-cs"/>
            </a:rPr>
            <a:t>年度版</a:t>
          </a:r>
          <a:r>
            <a:rPr lang="ja-JP" altLang="en-US" sz="1050">
              <a:solidFill>
                <a:srgbClr val="FF0000"/>
              </a:solidFill>
              <a:latin typeface="Century" pitchFamily="18" charset="0"/>
              <a:ea typeface="ＭＳ 明朝" pitchFamily="17" charset="-128"/>
              <a:cs typeface="+mn-cs"/>
            </a:rPr>
            <a:t>　</a:t>
          </a:r>
          <a:br>
            <a:rPr lang="en-US" altLang="ja-JP" sz="1100" b="1">
              <a:solidFill>
                <a:srgbClr val="FF0000"/>
              </a:solidFill>
              <a:effectLst/>
              <a:latin typeface="+mn-lt"/>
              <a:ea typeface="+mn-ea"/>
              <a:cs typeface="+mn-cs"/>
            </a:rPr>
          </a:br>
          <a:br>
            <a:rPr lang="en-US" altLang="ja-JP" sz="1100" b="1">
              <a:solidFill>
                <a:srgbClr val="FF0000"/>
              </a:solidFill>
              <a:effectLst/>
              <a:latin typeface="+mn-lt"/>
              <a:ea typeface="+mn-ea"/>
              <a:cs typeface="+mn-cs"/>
            </a:rPr>
          </a:br>
          <a:endParaRPr kumimoji="1" lang="ja-JP" altLang="en-US" sz="800" b="1" baseline="0">
            <a:solidFill>
              <a:srgbClr val="FF0000"/>
            </a:solidFill>
            <a:latin typeface="Century" pitchFamily="18" charset="0"/>
            <a:ea typeface="ＭＳ 明朝" pitchFamily="17" charset="-128"/>
          </a:endParaRPr>
        </a:p>
      </xdr:txBody>
    </xdr:sp>
    <xdr:clientData/>
  </xdr:twoCellAnchor>
  <xdr:twoCellAnchor>
    <xdr:from>
      <xdr:col>1</xdr:col>
      <xdr:colOff>171450</xdr:colOff>
      <xdr:row>23</xdr:row>
      <xdr:rowOff>238125</xdr:rowOff>
    </xdr:from>
    <xdr:to>
      <xdr:col>9</xdr:col>
      <xdr:colOff>142877</xdr:colOff>
      <xdr:row>24</xdr:row>
      <xdr:rowOff>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42950" y="4800600"/>
          <a:ext cx="6838952"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ja-JP" sz="1050">
              <a:solidFill>
                <a:schemeClr val="dk1"/>
              </a:solidFill>
              <a:latin typeface="Century" pitchFamily="18" charset="0"/>
              <a:ea typeface="ＭＳ 明朝" pitchFamily="17" charset="-128"/>
              <a:cs typeface="+mn-cs"/>
            </a:rPr>
            <a:t>G010</a:t>
          </a:r>
          <a:r>
            <a:rPr lang="ja-JP" altLang="en-US" sz="1050">
              <a:solidFill>
                <a:schemeClr val="dk1"/>
              </a:solidFill>
              <a:latin typeface="Century" pitchFamily="18" charset="0"/>
              <a:ea typeface="ＭＳ 明朝" pitchFamily="17" charset="-128"/>
              <a:cs typeface="+mn-cs"/>
            </a:rPr>
            <a:t>：</a:t>
          </a:r>
          <a:r>
            <a:rPr lang="ja-JP" altLang="en-US" sz="800">
              <a:solidFill>
                <a:schemeClr val="dk1"/>
              </a:solidFill>
              <a:latin typeface="Century" pitchFamily="18" charset="0"/>
              <a:ea typeface="ＭＳ 明朝" pitchFamily="17" charset="-128"/>
              <a:cs typeface="+mn-cs"/>
            </a:rPr>
            <a:t>輸出管理総合セミナー</a:t>
          </a:r>
          <a:r>
            <a:rPr lang="ja-JP" altLang="ja-JP" sz="800">
              <a:solidFill>
                <a:schemeClr val="dk1"/>
              </a:solidFill>
              <a:latin typeface="Century" pitchFamily="18" charset="0"/>
              <a:ea typeface="ＭＳ 明朝" pitchFamily="17" charset="-128"/>
              <a:cs typeface="+mn-cs"/>
            </a:rPr>
            <a:t>＜</a:t>
          </a:r>
          <a:r>
            <a:rPr lang="ja-JP" altLang="ja-JP" sz="800" b="0" i="0">
              <a:solidFill>
                <a:schemeClr val="dk1"/>
              </a:solidFill>
              <a:effectLst/>
              <a:latin typeface="+mn-lt"/>
              <a:ea typeface="+mn-ea"/>
              <a:cs typeface="+mn-cs"/>
            </a:rPr>
            <a:t>輸出管理の最新事情／輸出管理の基礎</a:t>
          </a:r>
          <a:r>
            <a:rPr lang="en-US" altLang="ja-JP" sz="800" b="0" i="0">
              <a:solidFill>
                <a:schemeClr val="dk1"/>
              </a:solidFill>
              <a:effectLst/>
              <a:latin typeface="+mn-lt"/>
              <a:ea typeface="+mn-ea"/>
              <a:cs typeface="+mn-cs"/>
            </a:rPr>
            <a:t>/</a:t>
          </a:r>
          <a:r>
            <a:rPr lang="ja-JP" altLang="ja-JP" sz="800" b="0" i="0">
              <a:solidFill>
                <a:schemeClr val="dk1"/>
              </a:solidFill>
              <a:effectLst/>
              <a:latin typeface="+mn-lt"/>
              <a:ea typeface="+mn-ea"/>
              <a:cs typeface="+mn-cs"/>
            </a:rPr>
            <a:t>該非判定</a:t>
          </a:r>
          <a:r>
            <a:rPr lang="en-US" altLang="ja-JP" sz="800" b="0" i="0">
              <a:solidFill>
                <a:schemeClr val="dk1"/>
              </a:solidFill>
              <a:effectLst/>
              <a:latin typeface="+mn-lt"/>
              <a:ea typeface="+mn-ea"/>
              <a:cs typeface="+mn-cs"/>
            </a:rPr>
            <a:t>/</a:t>
          </a:r>
          <a:r>
            <a:rPr lang="ja-JP" altLang="ja-JP" sz="800" b="0" i="0">
              <a:solidFill>
                <a:schemeClr val="dk1"/>
              </a:solidFill>
              <a:effectLst/>
              <a:latin typeface="+mn-lt"/>
              <a:ea typeface="+mn-ea"/>
              <a:cs typeface="+mn-cs"/>
            </a:rPr>
            <a:t>取引審査</a:t>
          </a:r>
          <a:r>
            <a:rPr lang="en-US" altLang="ja-JP" sz="800" b="0" i="0">
              <a:solidFill>
                <a:schemeClr val="dk1"/>
              </a:solidFill>
              <a:effectLst/>
              <a:latin typeface="+mn-lt"/>
              <a:ea typeface="+mn-ea"/>
              <a:cs typeface="+mn-cs"/>
            </a:rPr>
            <a:t>/</a:t>
          </a:r>
          <a:r>
            <a:rPr lang="ja-JP" altLang="ja-JP" sz="800" b="0" i="0">
              <a:solidFill>
                <a:schemeClr val="dk1"/>
              </a:solidFill>
              <a:effectLst/>
              <a:latin typeface="+mn-lt"/>
              <a:ea typeface="+mn-ea"/>
              <a:cs typeface="+mn-cs"/>
            </a:rPr>
            <a:t>監査</a:t>
          </a:r>
          <a:r>
            <a:rPr lang="en-US" altLang="ja-JP" sz="800" b="0" i="0">
              <a:solidFill>
                <a:schemeClr val="dk1"/>
              </a:solidFill>
              <a:effectLst/>
              <a:latin typeface="+mn-lt"/>
              <a:ea typeface="+mn-ea"/>
              <a:cs typeface="+mn-cs"/>
            </a:rPr>
            <a:t>/</a:t>
          </a:r>
          <a:r>
            <a:rPr lang="ja-JP" altLang="ja-JP" sz="800" b="0" i="0">
              <a:solidFill>
                <a:schemeClr val="dk1"/>
              </a:solidFill>
              <a:effectLst/>
              <a:latin typeface="+mn-lt"/>
              <a:ea typeface="+mn-ea"/>
              <a:cs typeface="+mn-cs"/>
            </a:rPr>
            <a:t>米国法対応</a:t>
          </a:r>
          <a:r>
            <a:rPr lang="ja-JP" altLang="ja-JP" sz="800">
              <a:solidFill>
                <a:schemeClr val="dk1"/>
              </a:solidFill>
              <a:latin typeface="Century" pitchFamily="18" charset="0"/>
              <a:ea typeface="ＭＳ 明朝" pitchFamily="17" charset="-128"/>
              <a:cs typeface="+mn-cs"/>
            </a:rPr>
            <a:t>＞</a:t>
          </a:r>
          <a:r>
            <a:rPr lang="en-US" altLang="ja-JP" sz="800">
              <a:solidFill>
                <a:schemeClr val="dk1"/>
              </a:solidFill>
              <a:latin typeface="Century" pitchFamily="18" charset="0"/>
              <a:ea typeface="ＭＳ 明朝" pitchFamily="17" charset="-128"/>
              <a:cs typeface="+mn-cs"/>
            </a:rPr>
            <a:t>2016</a:t>
          </a:r>
          <a:r>
            <a:rPr lang="ja-JP" altLang="en-US" sz="800">
              <a:solidFill>
                <a:schemeClr val="dk1"/>
              </a:solidFill>
              <a:latin typeface="Century" pitchFamily="18" charset="0"/>
              <a:ea typeface="ＭＳ 明朝" pitchFamily="17" charset="-128"/>
              <a:cs typeface="+mn-cs"/>
            </a:rPr>
            <a:t>年度版</a:t>
          </a:r>
          <a:endParaRPr kumimoji="1" lang="ja-JP" altLang="en-US" sz="800">
            <a:latin typeface="Century" pitchFamily="18" charset="0"/>
            <a:ea typeface="ＭＳ 明朝" pitchFamily="17" charset="-128"/>
          </a:endParaRPr>
        </a:p>
      </xdr:txBody>
    </xdr:sp>
    <xdr:clientData/>
  </xdr:twoCellAnchor>
  <xdr:twoCellAnchor>
    <xdr:from>
      <xdr:col>1</xdr:col>
      <xdr:colOff>161925</xdr:colOff>
      <xdr:row>24</xdr:row>
      <xdr:rowOff>0</xdr:rowOff>
    </xdr:from>
    <xdr:to>
      <xdr:col>7</xdr:col>
      <xdr:colOff>198120</xdr:colOff>
      <xdr:row>24</xdr:row>
      <xdr:rowOff>236220</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72465" y="5638800"/>
          <a:ext cx="5751195"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ja-JP" sz="1050" b="0">
              <a:solidFill>
                <a:schemeClr val="dk1"/>
              </a:solidFill>
              <a:latin typeface="Century" panose="02040604050505020304" pitchFamily="18" charset="0"/>
              <a:ea typeface="ＭＳ 明朝" panose="02020609040205080304" pitchFamily="17" charset="-128"/>
              <a:cs typeface="+mn-cs"/>
            </a:rPr>
            <a:t>011</a:t>
          </a:r>
          <a:r>
            <a:rPr lang="ja-JP" altLang="en-US" sz="1050" b="0">
              <a:solidFill>
                <a:schemeClr val="dk1"/>
              </a:solidFill>
              <a:latin typeface="ＭＳ 明朝" panose="02020609040205080304" pitchFamily="17" charset="-128"/>
              <a:ea typeface="ＭＳ 明朝" panose="02020609040205080304" pitchFamily="17" charset="-128"/>
              <a:cs typeface="+mn-cs"/>
            </a:rPr>
            <a:t>：</a:t>
          </a:r>
          <a:r>
            <a:rPr lang="en-US" altLang="ja-JP" sz="1050" b="0">
              <a:latin typeface="ＭＳ 明朝" panose="02020609040205080304" pitchFamily="17" charset="-128"/>
              <a:ea typeface="ＭＳ 明朝" panose="02020609040205080304" pitchFamily="17" charset="-128"/>
            </a:rPr>
            <a:t>STC Advanced</a:t>
          </a:r>
          <a:r>
            <a:rPr lang="ja-JP" altLang="en-US" sz="1050" b="0">
              <a:latin typeface="ＭＳ 明朝" panose="02020609040205080304" pitchFamily="17" charset="-128"/>
              <a:ea typeface="ＭＳ 明朝" panose="02020609040205080304" pitchFamily="17" charset="-128"/>
            </a:rPr>
            <a:t>／</a:t>
          </a:r>
          <a:r>
            <a:rPr lang="en-US" altLang="ja-JP" sz="1050" b="0">
              <a:latin typeface="ＭＳ 明朝" panose="02020609040205080304" pitchFamily="17" charset="-128"/>
              <a:ea typeface="ＭＳ 明朝" panose="02020609040205080304" pitchFamily="17" charset="-128"/>
            </a:rPr>
            <a:t>STC Expert</a:t>
          </a:r>
          <a:r>
            <a:rPr lang="ja-JP" altLang="en-US" sz="1050" b="0">
              <a:latin typeface="ＭＳ 明朝" panose="02020609040205080304" pitchFamily="17" charset="-128"/>
              <a:ea typeface="ＭＳ 明朝" panose="02020609040205080304" pitchFamily="17" charset="-128"/>
            </a:rPr>
            <a:t>（法令編）入門セミナー（試験対策講座）</a:t>
          </a:r>
          <a:r>
            <a:rPr lang="ja-JP" altLang="en-US" sz="1000" b="0">
              <a:solidFill>
                <a:sysClr val="windowText" lastClr="000000"/>
              </a:solidFill>
              <a:latin typeface="ＭＳ 明朝" panose="02020609040205080304" pitchFamily="17" charset="-128"/>
              <a:ea typeface="ＭＳ 明朝" panose="02020609040205080304" pitchFamily="17" charset="-128"/>
            </a:rPr>
            <a:t>（</a:t>
          </a:r>
          <a:r>
            <a:rPr lang="en-US" altLang="ja-JP" sz="1000" b="0">
              <a:solidFill>
                <a:sysClr val="windowText" lastClr="000000"/>
              </a:solidFill>
              <a:latin typeface="ＭＳ 明朝" panose="02020609040205080304" pitchFamily="17" charset="-128"/>
              <a:ea typeface="ＭＳ 明朝" panose="02020609040205080304" pitchFamily="17" charset="-128"/>
            </a:rPr>
            <a:t>2024</a:t>
          </a:r>
          <a:r>
            <a:rPr lang="ja-JP" altLang="en-US" sz="1000" b="0">
              <a:solidFill>
                <a:sysClr val="windowText" lastClr="000000"/>
              </a:solidFill>
              <a:latin typeface="ＭＳ 明朝" panose="02020609040205080304" pitchFamily="17" charset="-128"/>
              <a:ea typeface="ＭＳ 明朝" panose="02020609040205080304" pitchFamily="17" charset="-128"/>
            </a:rPr>
            <a:t>年度版</a:t>
          </a:r>
          <a:r>
            <a:rPr lang="en-US" altLang="ja-JP" sz="1000" b="0">
              <a:solidFill>
                <a:sysClr val="windowText" lastClr="000000"/>
              </a:solidFill>
              <a:latin typeface="ＭＳ 明朝" panose="02020609040205080304" pitchFamily="17" charset="-128"/>
              <a:ea typeface="ＭＳ 明朝" panose="02020609040205080304" pitchFamily="17" charset="-128"/>
            </a:rPr>
            <a:t>)</a:t>
          </a:r>
          <a:endParaRPr kumimoji="1" lang="ja-JP" altLang="en-US" sz="600" b="1">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1</xdr:col>
      <xdr:colOff>156995</xdr:colOff>
      <xdr:row>17</xdr:row>
      <xdr:rowOff>202155</xdr:rowOff>
    </xdr:from>
    <xdr:to>
      <xdr:col>8</xdr:col>
      <xdr:colOff>99060</xdr:colOff>
      <xdr:row>19</xdr:row>
      <xdr:rowOff>27231</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7535" y="4172175"/>
          <a:ext cx="5878045" cy="274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latin typeface="Century" pitchFamily="18" charset="0"/>
              <a:ea typeface="ＭＳ 明朝" pitchFamily="17" charset="-128"/>
              <a:cs typeface="+mn-cs"/>
            </a:rPr>
            <a:t>002</a:t>
          </a:r>
          <a:r>
            <a:rPr lang="ja-JP" altLang="en-US" sz="1050">
              <a:solidFill>
                <a:schemeClr val="dk1"/>
              </a:solidFill>
              <a:latin typeface="Century" pitchFamily="18" charset="0"/>
              <a:ea typeface="ＭＳ 明朝" pitchFamily="17" charset="-128"/>
              <a:cs typeface="+mn-cs"/>
            </a:rPr>
            <a:t>：春期：輸出管理基礎コース　</a:t>
          </a:r>
          <a:r>
            <a:rPr lang="en-US" altLang="ja-JP" sz="1050">
              <a:solidFill>
                <a:schemeClr val="dk1"/>
              </a:solidFill>
              <a:latin typeface="Century" pitchFamily="18" charset="0"/>
              <a:ea typeface="ＭＳ 明朝" pitchFamily="17" charset="-128"/>
              <a:cs typeface="+mn-cs"/>
            </a:rPr>
            <a:t>2024</a:t>
          </a:r>
          <a:r>
            <a:rPr lang="ja-JP" altLang="en-US" sz="1050">
              <a:solidFill>
                <a:schemeClr val="dk1"/>
              </a:solidFill>
              <a:latin typeface="Century" pitchFamily="18" charset="0"/>
              <a:ea typeface="ＭＳ 明朝" pitchFamily="17" charset="-128"/>
              <a:cs typeface="+mn-cs"/>
            </a:rPr>
            <a:t>年度　</a:t>
          </a:r>
          <a:r>
            <a:rPr lang="ja-JP" altLang="ja-JP" sz="1100" b="1">
              <a:solidFill>
                <a:srgbClr val="FF0000"/>
              </a:solidFill>
              <a:effectLst/>
              <a:latin typeface="+mn-lt"/>
              <a:ea typeface="+mn-ea"/>
              <a:cs typeface="+mn-cs"/>
            </a:rPr>
            <a:t>（</a:t>
          </a:r>
          <a:r>
            <a:rPr lang="ja-JP" altLang="en-US" sz="1100" b="1">
              <a:solidFill>
                <a:srgbClr val="FF0000"/>
              </a:solidFill>
              <a:effectLst/>
              <a:latin typeface="+mn-lt"/>
              <a:ea typeface="+mn-ea"/>
              <a:cs typeface="+mn-cs"/>
            </a:rPr>
            <a:t>秋期</a:t>
          </a:r>
          <a:r>
            <a:rPr lang="ja-JP" altLang="ja-JP" sz="1100" b="1">
              <a:solidFill>
                <a:srgbClr val="FF0000"/>
              </a:solidFill>
              <a:effectLst/>
              <a:latin typeface="+mn-lt"/>
              <a:ea typeface="+mn-ea"/>
              <a:cs typeface="+mn-cs"/>
            </a:rPr>
            <a:t>：輸出管理基礎コースをご活用ください）</a:t>
          </a:r>
          <a:br>
            <a:rPr lang="en-US" altLang="ja-JP" sz="1100" b="1">
              <a:solidFill>
                <a:srgbClr val="FF0000"/>
              </a:solidFill>
              <a:effectLst/>
              <a:latin typeface="+mn-lt"/>
              <a:ea typeface="+mn-ea"/>
              <a:cs typeface="+mn-cs"/>
            </a:rPr>
          </a:br>
          <a:br>
            <a:rPr lang="en-US" altLang="ja-JP" sz="1100" b="1">
              <a:solidFill>
                <a:schemeClr val="dk1"/>
              </a:solidFill>
              <a:effectLst/>
              <a:latin typeface="+mn-lt"/>
              <a:ea typeface="+mn-ea"/>
              <a:cs typeface="+mn-cs"/>
            </a:rPr>
          </a:br>
          <a:endParaRPr kumimoji="1" lang="ja-JP" altLang="en-US" sz="900" b="1" baseline="0">
            <a:solidFill>
              <a:srgbClr val="FF0000"/>
            </a:solidFill>
            <a:latin typeface="Century" pitchFamily="18" charset="0"/>
            <a:ea typeface="ＭＳ 明朝"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20</xdr:row>
          <xdr:rowOff>9525</xdr:rowOff>
        </xdr:from>
        <xdr:to>
          <xdr:col>1</xdr:col>
          <xdr:colOff>314325</xdr:colOff>
          <xdr:row>21</xdr:row>
          <xdr:rowOff>19050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xdr:row>
          <xdr:rowOff>0</xdr:rowOff>
        </xdr:from>
        <xdr:to>
          <xdr:col>1</xdr:col>
          <xdr:colOff>314325</xdr:colOff>
          <xdr:row>23</xdr:row>
          <xdr:rowOff>9525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169545</xdr:colOff>
      <xdr:row>25</xdr:row>
      <xdr:rowOff>228600</xdr:rowOff>
    </xdr:from>
    <xdr:to>
      <xdr:col>9</xdr:col>
      <xdr:colOff>38100</xdr:colOff>
      <xdr:row>26</xdr:row>
      <xdr:rowOff>190500</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80085" y="6111240"/>
          <a:ext cx="6040755" cy="198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ja-JP" sz="1050" baseline="0">
              <a:solidFill>
                <a:schemeClr val="dk1"/>
              </a:solidFill>
              <a:latin typeface="Century" pitchFamily="18" charset="0"/>
              <a:ea typeface="ＭＳ 明朝" pitchFamily="17" charset="-128"/>
              <a:cs typeface="+mn-cs"/>
            </a:rPr>
            <a:t>019</a:t>
          </a:r>
          <a:r>
            <a:rPr lang="ja-JP" altLang="en-US" sz="1050" baseline="0">
              <a:solidFill>
                <a:schemeClr val="dk1"/>
              </a:solidFill>
              <a:latin typeface="Century" pitchFamily="18" charset="0"/>
              <a:ea typeface="ＭＳ 明朝" pitchFamily="17" charset="-128"/>
              <a:cs typeface="+mn-cs"/>
            </a:rPr>
            <a:t>：</a:t>
          </a:r>
          <a:r>
            <a:rPr lang="ja-JP" altLang="ja-JP" sz="1050" b="0">
              <a:solidFill>
                <a:schemeClr val="dk1"/>
              </a:solidFill>
              <a:effectLst/>
              <a:latin typeface="ＭＳ Ｐ明朝" panose="02020600040205080304" pitchFamily="18" charset="-128"/>
              <a:ea typeface="ＭＳ Ｐ明朝" panose="02020600040205080304" pitchFamily="18" charset="-128"/>
              <a:cs typeface="+mn-cs"/>
            </a:rPr>
            <a:t>最近の外為法関連の制度改正について</a:t>
          </a:r>
          <a:r>
            <a:rPr lang="ja-JP" altLang="ja-JP" sz="800" b="0">
              <a:solidFill>
                <a:schemeClr val="dk1"/>
              </a:solidFill>
              <a:effectLst/>
              <a:latin typeface="ＭＳ Ｐ明朝" panose="02020600040205080304" pitchFamily="18" charset="-128"/>
              <a:ea typeface="ＭＳ Ｐ明朝" panose="02020600040205080304" pitchFamily="18" charset="-128"/>
              <a:cs typeface="+mn-cs"/>
            </a:rPr>
            <a:t>～みなし輸出</a:t>
          </a:r>
          <a:r>
            <a:rPr lang="en-US" altLang="ja-JP" sz="800" b="0">
              <a:solidFill>
                <a:schemeClr val="dk1"/>
              </a:solidFill>
              <a:effectLst/>
              <a:latin typeface="ＭＳ Ｐ明朝" panose="02020600040205080304" pitchFamily="18" charset="-128"/>
              <a:ea typeface="ＭＳ Ｐ明朝" panose="02020600040205080304" pitchFamily="18" charset="-128"/>
              <a:cs typeface="+mn-cs"/>
            </a:rPr>
            <a:t>,</a:t>
          </a:r>
          <a:r>
            <a:rPr lang="ja-JP" altLang="ja-JP" sz="800" b="0">
              <a:solidFill>
                <a:schemeClr val="dk1"/>
              </a:solidFill>
              <a:effectLst/>
              <a:latin typeface="ＭＳ Ｐ明朝" panose="02020600040205080304" pitchFamily="18" charset="-128"/>
              <a:ea typeface="ＭＳ Ｐ明朝" panose="02020600040205080304" pitchFamily="18" charset="-128"/>
              <a:cs typeface="+mn-cs"/>
            </a:rPr>
            <a:t>遵守基準改正</a:t>
          </a:r>
          <a:r>
            <a:rPr lang="en-US" altLang="ja-JP" sz="800" b="0">
              <a:solidFill>
                <a:schemeClr val="dk1"/>
              </a:solidFill>
              <a:effectLst/>
              <a:latin typeface="ＭＳ Ｐ明朝" panose="02020600040205080304" pitchFamily="18" charset="-128"/>
              <a:ea typeface="ＭＳ Ｐ明朝" panose="02020600040205080304" pitchFamily="18" charset="-128"/>
              <a:cs typeface="+mn-cs"/>
            </a:rPr>
            <a:t>,</a:t>
          </a:r>
          <a:r>
            <a:rPr lang="ja-JP" altLang="ja-JP" sz="800" b="0">
              <a:solidFill>
                <a:schemeClr val="dk1"/>
              </a:solidFill>
              <a:effectLst/>
              <a:latin typeface="ＭＳ Ｐ明朝" panose="02020600040205080304" pitchFamily="18" charset="-128"/>
              <a:ea typeface="ＭＳ Ｐ明朝" panose="02020600040205080304" pitchFamily="18" charset="-128"/>
              <a:cs typeface="+mn-cs"/>
            </a:rPr>
            <a:t>規制番号国際化</a:t>
          </a:r>
          <a:r>
            <a:rPr lang="en-US" altLang="ja-JP" sz="800" b="0">
              <a:solidFill>
                <a:schemeClr val="dk1"/>
              </a:solidFill>
              <a:effectLst/>
              <a:latin typeface="ＭＳ Ｐ明朝" panose="02020600040205080304" pitchFamily="18" charset="-128"/>
              <a:ea typeface="ＭＳ Ｐ明朝" panose="02020600040205080304" pitchFamily="18" charset="-128"/>
              <a:cs typeface="+mn-cs"/>
            </a:rPr>
            <a:t>,</a:t>
          </a:r>
          <a:r>
            <a:rPr lang="ja-JP" altLang="ja-JP" sz="800" b="0">
              <a:solidFill>
                <a:schemeClr val="dk1"/>
              </a:solidFill>
              <a:effectLst/>
              <a:latin typeface="ＭＳ Ｐ明朝" panose="02020600040205080304" pitchFamily="18" charset="-128"/>
              <a:ea typeface="ＭＳ Ｐ明朝" panose="02020600040205080304" pitchFamily="18" charset="-128"/>
              <a:cs typeface="+mn-cs"/>
            </a:rPr>
            <a:t>産構審提言関連～</a:t>
          </a:r>
          <a:r>
            <a:rPr lang="en-US" altLang="ja-JP" sz="1000" b="0" i="0" baseline="0">
              <a:solidFill>
                <a:schemeClr val="dk1"/>
              </a:solidFill>
              <a:effectLst/>
              <a:latin typeface="ＭＳ Ｐ明朝" panose="02020600040205080304" pitchFamily="18" charset="-128"/>
              <a:ea typeface="ＭＳ Ｐ明朝" panose="02020600040205080304" pitchFamily="18" charset="-128"/>
              <a:cs typeface="+mn-cs"/>
            </a:rPr>
            <a:t>2022</a:t>
          </a:r>
          <a:r>
            <a:rPr lang="ja-JP" altLang="ja-JP" sz="1000" b="0" i="0" baseline="0">
              <a:solidFill>
                <a:schemeClr val="dk1"/>
              </a:solidFill>
              <a:effectLst/>
              <a:latin typeface="ＭＳ Ｐ明朝" panose="02020600040205080304" pitchFamily="18" charset="-128"/>
              <a:ea typeface="ＭＳ Ｐ明朝" panose="02020600040205080304" pitchFamily="18" charset="-128"/>
              <a:cs typeface="+mn-cs"/>
            </a:rPr>
            <a:t>年度版</a:t>
          </a:r>
          <a:endParaRPr lang="ja-JP" altLang="ja-JP" sz="1000" b="0" i="0" baseline="0">
            <a:effectLst/>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23</xdr:row>
          <xdr:rowOff>238125</xdr:rowOff>
        </xdr:from>
        <xdr:to>
          <xdr:col>1</xdr:col>
          <xdr:colOff>314325</xdr:colOff>
          <xdr:row>25</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0</xdr:rowOff>
        </xdr:from>
        <xdr:to>
          <xdr:col>1</xdr:col>
          <xdr:colOff>314325</xdr:colOff>
          <xdr:row>22</xdr:row>
          <xdr:rowOff>9525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238125</xdr:rowOff>
        </xdr:from>
        <xdr:to>
          <xdr:col>1</xdr:col>
          <xdr:colOff>314325</xdr:colOff>
          <xdr:row>20</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25</xdr:row>
          <xdr:rowOff>228600</xdr:rowOff>
        </xdr:from>
        <xdr:to>
          <xdr:col>1</xdr:col>
          <xdr:colOff>314325</xdr:colOff>
          <xdr:row>27</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161925</xdr:colOff>
      <xdr:row>25</xdr:row>
      <xdr:rowOff>0</xdr:rowOff>
    </xdr:from>
    <xdr:to>
      <xdr:col>7</xdr:col>
      <xdr:colOff>160020</xdr:colOff>
      <xdr:row>26</xdr:row>
      <xdr:rowOff>0</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672465" y="5882640"/>
          <a:ext cx="5713095" cy="2362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altLang="ja-JP" sz="1050" baseline="0">
              <a:solidFill>
                <a:schemeClr val="dk1"/>
              </a:solidFill>
              <a:latin typeface="Century" pitchFamily="18" charset="0"/>
              <a:ea typeface="ＭＳ 明朝" pitchFamily="17" charset="-128"/>
              <a:cs typeface="+mn-cs"/>
            </a:rPr>
            <a:t>018</a:t>
          </a:r>
          <a:r>
            <a:rPr lang="ja-JP" altLang="en-US" sz="1050" baseline="0">
              <a:solidFill>
                <a:schemeClr val="dk1"/>
              </a:solidFill>
              <a:latin typeface="Century" pitchFamily="18" charset="0"/>
              <a:ea typeface="ＭＳ 明朝" pitchFamily="17" charset="-128"/>
              <a:cs typeface="+mn-cs"/>
            </a:rPr>
            <a:t>：技術提供管理に関する研修会</a:t>
          </a:r>
          <a:r>
            <a:rPr lang="ja-JP" altLang="en-US" sz="1050" b="0" i="0" baseline="0">
              <a:solidFill>
                <a:schemeClr val="dk1"/>
              </a:solidFill>
              <a:effectLst/>
              <a:latin typeface="ＭＳ 明朝" panose="02020609040205080304" pitchFamily="17" charset="-128"/>
              <a:ea typeface="ＭＳ 明朝" panose="02020609040205080304" pitchFamily="17" charset="-128"/>
              <a:cs typeface="+mn-cs"/>
            </a:rPr>
            <a:t>　</a:t>
          </a:r>
          <a:r>
            <a:rPr lang="en-US" altLang="ja-JP" sz="1050" b="0" i="0" baseline="0">
              <a:solidFill>
                <a:schemeClr val="dk1"/>
              </a:solidFill>
              <a:effectLst/>
              <a:latin typeface="ＭＳ 明朝" panose="02020609040205080304" pitchFamily="17" charset="-128"/>
              <a:ea typeface="ＭＳ 明朝" panose="02020609040205080304" pitchFamily="17" charset="-128"/>
              <a:cs typeface="+mn-cs"/>
            </a:rPr>
            <a:t>2024</a:t>
          </a:r>
          <a:r>
            <a:rPr lang="ja-JP" altLang="ja-JP" sz="1050" b="0" i="0" baseline="0">
              <a:solidFill>
                <a:schemeClr val="dk1"/>
              </a:solidFill>
              <a:effectLst/>
              <a:latin typeface="ＭＳ 明朝" panose="02020609040205080304" pitchFamily="17" charset="-128"/>
              <a:ea typeface="ＭＳ 明朝" panose="02020609040205080304" pitchFamily="17" charset="-128"/>
              <a:cs typeface="+mn-cs"/>
            </a:rPr>
            <a:t>年度版</a:t>
          </a:r>
          <a:endParaRPr lang="ja-JP" altLang="ja-JP" sz="1050" b="0" i="0" baseline="0">
            <a:effectLst/>
            <a:latin typeface="ＭＳ 明朝" panose="02020609040205080304" pitchFamily="17" charset="-128"/>
            <a:ea typeface="ＭＳ 明朝" panose="02020609040205080304" pitchFamily="17" charset="-128"/>
          </a:endParaRPr>
        </a:p>
      </xdr:txBody>
    </xdr:sp>
    <xdr:clientData/>
  </xdr:twoCellAnchor>
  <mc:AlternateContent xmlns:mc="http://schemas.openxmlformats.org/markup-compatibility/2006">
    <mc:Choice xmlns:a14="http://schemas.microsoft.com/office/drawing/2010/main" Requires="a14">
      <xdr:twoCellAnchor editAs="oneCell">
        <xdr:from>
          <xdr:col>0</xdr:col>
          <xdr:colOff>571500</xdr:colOff>
          <xdr:row>25</xdr:row>
          <xdr:rowOff>9525</xdr:rowOff>
        </xdr:from>
        <xdr:to>
          <xdr:col>1</xdr:col>
          <xdr:colOff>304800</xdr:colOff>
          <xdr:row>26</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xdr:row>
          <xdr:rowOff>171450</xdr:rowOff>
        </xdr:from>
        <xdr:to>
          <xdr:col>2</xdr:col>
          <xdr:colOff>342900</xdr:colOff>
          <xdr:row>3</xdr:row>
          <xdr:rowOff>9525</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xdr:row>
          <xdr:rowOff>209550</xdr:rowOff>
        </xdr:from>
        <xdr:to>
          <xdr:col>2</xdr:col>
          <xdr:colOff>333375</xdr:colOff>
          <xdr:row>4</xdr:row>
          <xdr:rowOff>9525</xdr:rowOff>
        </xdr:to>
        <xdr:sp macro="" textlink="">
          <xdr:nvSpPr>
            <xdr:cNvPr id="1107" name="Option Button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xdr:row>
          <xdr:rowOff>219075</xdr:rowOff>
        </xdr:from>
        <xdr:to>
          <xdr:col>2</xdr:col>
          <xdr:colOff>333375</xdr:colOff>
          <xdr:row>5</xdr:row>
          <xdr:rowOff>9525</xdr:rowOff>
        </xdr:to>
        <xdr:sp macro="" textlink="">
          <xdr:nvSpPr>
            <xdr:cNvPr id="1108" name="Option Button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4</xdr:row>
          <xdr:rowOff>219075</xdr:rowOff>
        </xdr:from>
        <xdr:to>
          <xdr:col>2</xdr:col>
          <xdr:colOff>333375</xdr:colOff>
          <xdr:row>6</xdr:row>
          <xdr:rowOff>9525</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265044</xdr:colOff>
      <xdr:row>1</xdr:row>
      <xdr:rowOff>125894</xdr:rowOff>
    </xdr:from>
    <xdr:to>
      <xdr:col>4</xdr:col>
      <xdr:colOff>152401</xdr:colOff>
      <xdr:row>3</xdr:row>
      <xdr:rowOff>13252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544418" y="549964"/>
          <a:ext cx="2643809" cy="291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明朝" panose="02020400000000000000" pitchFamily="18" charset="-128"/>
              <a:ea typeface="游明朝" panose="02020400000000000000" pitchFamily="18" charset="-128"/>
            </a:rPr>
            <a:t>賛助会員 ／ </a:t>
          </a:r>
          <a:r>
            <a:rPr kumimoji="1" lang="en-US" altLang="ja-JP" sz="1100">
              <a:latin typeface="游明朝" panose="02020400000000000000" pitchFamily="18" charset="-128"/>
              <a:ea typeface="游明朝" panose="02020400000000000000" pitchFamily="18" charset="-128"/>
            </a:rPr>
            <a:t>DVD</a:t>
          </a:r>
          <a:r>
            <a:rPr kumimoji="1" lang="ja-JP" altLang="en-US" sz="1100">
              <a:latin typeface="游明朝" panose="02020400000000000000" pitchFamily="18" charset="-128"/>
              <a:ea typeface="游明朝" panose="02020400000000000000" pitchFamily="18" charset="-128"/>
            </a:rPr>
            <a:t>版を購入</a:t>
          </a:r>
        </a:p>
      </xdr:txBody>
    </xdr:sp>
    <xdr:clientData/>
  </xdr:twoCellAnchor>
  <xdr:twoCellAnchor>
    <xdr:from>
      <xdr:col>2</xdr:col>
      <xdr:colOff>265649</xdr:colOff>
      <xdr:row>2</xdr:row>
      <xdr:rowOff>192154</xdr:rowOff>
    </xdr:from>
    <xdr:to>
      <xdr:col>8</xdr:col>
      <xdr:colOff>207817</xdr:colOff>
      <xdr:row>4</xdr:row>
      <xdr:rowOff>19878</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545023" y="788502"/>
          <a:ext cx="4116603" cy="291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a:solidFill>
                <a:schemeClr val="dk1"/>
              </a:solidFill>
              <a:effectLst/>
              <a:latin typeface="游明朝" panose="02020400000000000000" pitchFamily="18" charset="-128"/>
              <a:ea typeface="游明朝" panose="02020400000000000000" pitchFamily="18" charset="-128"/>
              <a:cs typeface="+mn-cs"/>
            </a:rPr>
            <a:t>賛助会員 ／ </a:t>
          </a:r>
          <a:r>
            <a:rPr kumimoji="1" lang="ja-JP" altLang="en-US" sz="1100">
              <a:solidFill>
                <a:schemeClr val="dk1"/>
              </a:solidFill>
              <a:effectLst/>
              <a:latin typeface="游明朝" panose="02020400000000000000" pitchFamily="18" charset="-128"/>
              <a:ea typeface="游明朝" panose="02020400000000000000" pitchFamily="18" charset="-128"/>
              <a:cs typeface="+mn-cs"/>
            </a:rPr>
            <a:t>ダウンロード</a:t>
          </a:r>
          <a:r>
            <a:rPr kumimoji="1" lang="ja-JP" altLang="ja-JP" sz="1100">
              <a:solidFill>
                <a:schemeClr val="dk1"/>
              </a:solidFill>
              <a:effectLst/>
              <a:latin typeface="游明朝" panose="02020400000000000000" pitchFamily="18" charset="-128"/>
              <a:ea typeface="游明朝" panose="02020400000000000000" pitchFamily="18" charset="-128"/>
              <a:cs typeface="+mn-cs"/>
            </a:rPr>
            <a:t>版を購入</a:t>
          </a:r>
          <a:endParaRPr kumimoji="1" lang="ja-JP" altLang="en-US" sz="1100">
            <a:latin typeface="游明朝" panose="02020400000000000000" pitchFamily="18" charset="-128"/>
            <a:ea typeface="游明朝" panose="02020400000000000000" pitchFamily="18" charset="-128"/>
          </a:endParaRPr>
        </a:p>
      </xdr:txBody>
    </xdr:sp>
    <xdr:clientData/>
  </xdr:twoCellAnchor>
  <xdr:twoCellAnchor>
    <xdr:from>
      <xdr:col>2</xdr:col>
      <xdr:colOff>268814</xdr:colOff>
      <xdr:row>3</xdr:row>
      <xdr:rowOff>192153</xdr:rowOff>
    </xdr:from>
    <xdr:to>
      <xdr:col>7</xdr:col>
      <xdr:colOff>114300</xdr:colOff>
      <xdr:row>5</xdr:row>
      <xdr:rowOff>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548188" y="1020414"/>
          <a:ext cx="3801260" cy="271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游明朝" panose="02020400000000000000" pitchFamily="18" charset="-128"/>
              <a:ea typeface="游明朝" panose="02020400000000000000" pitchFamily="18" charset="-128"/>
              <a:cs typeface="+mn-cs"/>
            </a:rPr>
            <a:t>一般</a:t>
          </a:r>
          <a:r>
            <a:rPr kumimoji="1" lang="en-US" altLang="ja-JP" sz="1100">
              <a:solidFill>
                <a:schemeClr val="dk1"/>
              </a:solidFill>
              <a:effectLst/>
              <a:latin typeface="游明朝" panose="02020400000000000000" pitchFamily="18" charset="-128"/>
              <a:ea typeface="游明朝" panose="02020400000000000000" pitchFamily="18" charset="-128"/>
              <a:cs typeface="+mn-cs"/>
            </a:rPr>
            <a:t>(</a:t>
          </a:r>
          <a:r>
            <a:rPr kumimoji="1" lang="ja-JP" altLang="ja-JP" sz="1100">
              <a:solidFill>
                <a:schemeClr val="dk1"/>
              </a:solidFill>
              <a:effectLst/>
              <a:latin typeface="游明朝" panose="02020400000000000000" pitchFamily="18" charset="-128"/>
              <a:ea typeface="游明朝" panose="02020400000000000000" pitchFamily="18" charset="-128"/>
              <a:cs typeface="+mn-cs"/>
            </a:rPr>
            <a:t>大学会員、</a:t>
          </a:r>
          <a:r>
            <a:rPr kumimoji="1" lang="en-US" altLang="ja-JP" sz="1100">
              <a:solidFill>
                <a:schemeClr val="dk1"/>
              </a:solidFill>
              <a:effectLst/>
              <a:latin typeface="游明朝" panose="02020400000000000000" pitchFamily="18" charset="-128"/>
              <a:ea typeface="游明朝" panose="02020400000000000000" pitchFamily="18" charset="-128"/>
              <a:cs typeface="+mn-cs"/>
            </a:rPr>
            <a:t>JMC</a:t>
          </a:r>
          <a:r>
            <a:rPr kumimoji="1" lang="ja-JP" altLang="ja-JP" sz="1100">
              <a:solidFill>
                <a:schemeClr val="dk1"/>
              </a:solidFill>
              <a:effectLst/>
              <a:latin typeface="游明朝" panose="02020400000000000000" pitchFamily="18" charset="-128"/>
              <a:ea typeface="游明朝" panose="02020400000000000000" pitchFamily="18" charset="-128"/>
              <a:cs typeface="+mn-cs"/>
            </a:rPr>
            <a:t>会員を含む</a:t>
          </a:r>
          <a:r>
            <a:rPr kumimoji="1" lang="en-US" altLang="ja-JP" sz="1100">
              <a:solidFill>
                <a:schemeClr val="dk1"/>
              </a:solidFill>
              <a:effectLst/>
              <a:latin typeface="游明朝" panose="02020400000000000000" pitchFamily="18" charset="-128"/>
              <a:ea typeface="游明朝" panose="02020400000000000000" pitchFamily="18" charset="-128"/>
              <a:cs typeface="+mn-cs"/>
            </a:rPr>
            <a:t>)</a:t>
          </a:r>
          <a:r>
            <a:rPr kumimoji="1" lang="ja-JP" altLang="ja-JP" sz="1100">
              <a:solidFill>
                <a:schemeClr val="dk1"/>
              </a:solidFill>
              <a:effectLst/>
              <a:latin typeface="游明朝" panose="02020400000000000000" pitchFamily="18" charset="-128"/>
              <a:ea typeface="游明朝" panose="02020400000000000000" pitchFamily="18" charset="-128"/>
              <a:cs typeface="+mn-cs"/>
            </a:rPr>
            <a:t>／ </a:t>
          </a:r>
          <a:r>
            <a:rPr kumimoji="1" lang="en-US" altLang="ja-JP" sz="1100">
              <a:solidFill>
                <a:schemeClr val="dk1"/>
              </a:solidFill>
              <a:effectLst/>
              <a:latin typeface="游明朝" panose="02020400000000000000" pitchFamily="18" charset="-128"/>
              <a:ea typeface="游明朝" panose="02020400000000000000" pitchFamily="18" charset="-128"/>
              <a:cs typeface="+mn-cs"/>
            </a:rPr>
            <a:t>DVD</a:t>
          </a:r>
          <a:r>
            <a:rPr kumimoji="1" lang="ja-JP" altLang="ja-JP" sz="1100">
              <a:solidFill>
                <a:schemeClr val="dk1"/>
              </a:solidFill>
              <a:effectLst/>
              <a:latin typeface="游明朝" panose="02020400000000000000" pitchFamily="18" charset="-128"/>
              <a:ea typeface="游明朝" panose="02020400000000000000" pitchFamily="18" charset="-128"/>
              <a:cs typeface="+mn-cs"/>
            </a:rPr>
            <a:t>版を購入</a:t>
          </a:r>
          <a:endParaRPr lang="ja-JP" altLang="ja-JP">
            <a:effectLst/>
            <a:latin typeface="游明朝" panose="02020400000000000000" pitchFamily="18" charset="-128"/>
            <a:ea typeface="游明朝" panose="02020400000000000000"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游明朝" panose="02020400000000000000" pitchFamily="18" charset="-128"/>
            <a:ea typeface="游明朝" panose="02020400000000000000" pitchFamily="18"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twoCellAnchor>
    <xdr:from>
      <xdr:col>2</xdr:col>
      <xdr:colOff>262186</xdr:colOff>
      <xdr:row>4</xdr:row>
      <xdr:rowOff>191851</xdr:rowOff>
    </xdr:from>
    <xdr:to>
      <xdr:col>8</xdr:col>
      <xdr:colOff>128455</xdr:colOff>
      <xdr:row>6</xdr:row>
      <xdr:rowOff>19878</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2541560" y="1252025"/>
          <a:ext cx="4040704" cy="29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游明朝" panose="02020400000000000000" pitchFamily="18" charset="-128"/>
              <a:ea typeface="游明朝" panose="02020400000000000000" pitchFamily="18" charset="-128"/>
            </a:rPr>
            <a:t>一般</a:t>
          </a:r>
          <a:r>
            <a:rPr kumimoji="1" lang="en-US" altLang="ja-JP" sz="1100">
              <a:latin typeface="游明朝" panose="02020400000000000000" pitchFamily="18" charset="-128"/>
              <a:ea typeface="游明朝" panose="02020400000000000000" pitchFamily="18" charset="-128"/>
            </a:rPr>
            <a:t>(</a:t>
          </a:r>
          <a:r>
            <a:rPr kumimoji="1" lang="ja-JP" altLang="en-US" sz="1100">
              <a:latin typeface="游明朝" panose="02020400000000000000" pitchFamily="18" charset="-128"/>
              <a:ea typeface="游明朝" panose="02020400000000000000" pitchFamily="18" charset="-128"/>
            </a:rPr>
            <a:t>大学会員、</a:t>
          </a:r>
          <a:r>
            <a:rPr kumimoji="1" lang="en-US" altLang="ja-JP" sz="1100">
              <a:latin typeface="游明朝" panose="02020400000000000000" pitchFamily="18" charset="-128"/>
              <a:ea typeface="游明朝" panose="02020400000000000000" pitchFamily="18" charset="-128"/>
            </a:rPr>
            <a:t>JMC</a:t>
          </a:r>
          <a:r>
            <a:rPr kumimoji="1" lang="ja-JP" altLang="en-US" sz="1100">
              <a:latin typeface="游明朝" panose="02020400000000000000" pitchFamily="18" charset="-128"/>
              <a:ea typeface="游明朝" panose="02020400000000000000" pitchFamily="18" charset="-128"/>
            </a:rPr>
            <a:t>会員を含む</a:t>
          </a:r>
          <a:r>
            <a:rPr kumimoji="1" lang="en-US" altLang="ja-JP" sz="1100">
              <a:latin typeface="游明朝" panose="02020400000000000000" pitchFamily="18" charset="-128"/>
              <a:ea typeface="游明朝" panose="02020400000000000000" pitchFamily="18" charset="-128"/>
            </a:rPr>
            <a:t>)</a:t>
          </a:r>
          <a:r>
            <a:rPr kumimoji="1" lang="ja-JP" altLang="en-US" sz="1100">
              <a:latin typeface="游明朝" panose="02020400000000000000" pitchFamily="18" charset="-128"/>
              <a:ea typeface="游明朝" panose="02020400000000000000" pitchFamily="18" charset="-128"/>
            </a:rPr>
            <a:t>／ </a:t>
          </a:r>
          <a:r>
            <a:rPr kumimoji="1" lang="ja-JP" altLang="ja-JP" sz="1100">
              <a:solidFill>
                <a:schemeClr val="dk1"/>
              </a:solidFill>
              <a:effectLst/>
              <a:latin typeface="游明朝" panose="02020400000000000000" pitchFamily="18" charset="-128"/>
              <a:ea typeface="游明朝" panose="02020400000000000000" pitchFamily="18" charset="-128"/>
              <a:cs typeface="+mn-cs"/>
            </a:rPr>
            <a:t>ダウンロード版を購入</a:t>
          </a:r>
          <a:endParaRPr kumimoji="1" lang="ja-JP" altLang="en-US" sz="1100">
            <a:latin typeface="游明朝" panose="02020400000000000000" pitchFamily="18" charset="-128"/>
            <a:ea typeface="游明朝" panose="02020400000000000000"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23</xdr:row>
          <xdr:rowOff>0</xdr:rowOff>
        </xdr:from>
        <xdr:to>
          <xdr:col>1</xdr:col>
          <xdr:colOff>314325</xdr:colOff>
          <xdr:row>24</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M39"/>
  <sheetViews>
    <sheetView tabSelected="1" view="pageBreakPreview" zoomScale="115" zoomScaleNormal="100" zoomScaleSheetLayoutView="115" workbookViewId="0">
      <selection activeCell="C7" sqref="C7:J7"/>
    </sheetView>
  </sheetViews>
  <sheetFormatPr defaultColWidth="9" defaultRowHeight="13.5" x14ac:dyDescent="0.15"/>
  <cols>
    <col min="1" max="1" width="7.5" style="1" customWidth="1"/>
    <col min="2" max="2" width="25.75" style="3" bestFit="1" customWidth="1"/>
    <col min="3" max="3" width="27.875" style="1" customWidth="1"/>
    <col min="4" max="4" width="12.25" style="1" customWidth="1"/>
    <col min="5" max="5" width="10.75" style="1" customWidth="1"/>
    <col min="6" max="6" width="3.25" style="18" customWidth="1"/>
    <col min="7" max="7" width="3.5" style="1" customWidth="1"/>
    <col min="8" max="8" width="3.25" style="18" customWidth="1"/>
    <col min="9" max="9" width="3.5" style="1" customWidth="1"/>
    <col min="10" max="10" width="7" style="19" customWidth="1"/>
    <col min="11" max="11" width="9.5" style="20" customWidth="1"/>
    <col min="12" max="39" width="9" style="20"/>
    <col min="40" max="16384" width="9" style="1"/>
  </cols>
  <sheetData>
    <row r="1" spans="1:13" ht="33.75" customHeight="1" x14ac:dyDescent="0.15">
      <c r="A1" s="72" t="s">
        <v>54</v>
      </c>
      <c r="B1" s="73"/>
      <c r="C1" s="73"/>
      <c r="D1" s="73"/>
      <c r="E1" s="73"/>
      <c r="F1" s="73"/>
      <c r="G1" s="73"/>
      <c r="H1" s="73"/>
      <c r="I1" s="73"/>
      <c r="J1" s="73"/>
    </row>
    <row r="2" spans="1:13" x14ac:dyDescent="0.15">
      <c r="D2" s="4"/>
      <c r="E2" s="41"/>
      <c r="F2" s="5" t="s">
        <v>13</v>
      </c>
      <c r="G2" s="2"/>
      <c r="H2" s="5" t="s">
        <v>12</v>
      </c>
      <c r="I2" s="2"/>
      <c r="J2" s="6" t="s">
        <v>11</v>
      </c>
    </row>
    <row r="3" spans="1:13" ht="18" customHeight="1" x14ac:dyDescent="0.15">
      <c r="A3" s="74" t="s">
        <v>10</v>
      </c>
      <c r="B3" s="48"/>
      <c r="C3" s="77"/>
      <c r="D3" s="54"/>
      <c r="E3" s="54"/>
      <c r="F3" s="54"/>
      <c r="G3" s="54"/>
      <c r="H3" s="54"/>
      <c r="I3" s="54"/>
      <c r="J3" s="55"/>
    </row>
    <row r="4" spans="1:13" ht="18" customHeight="1" x14ac:dyDescent="0.15">
      <c r="A4" s="75"/>
      <c r="B4" s="52" t="s">
        <v>52</v>
      </c>
      <c r="C4" s="54"/>
      <c r="D4" s="54"/>
      <c r="E4" s="54"/>
      <c r="F4" s="54"/>
      <c r="G4" s="54"/>
      <c r="H4" s="54"/>
      <c r="I4" s="54"/>
      <c r="J4" s="55"/>
    </row>
    <row r="5" spans="1:13" ht="18" customHeight="1" x14ac:dyDescent="0.15">
      <c r="A5" s="75"/>
      <c r="B5" s="49" t="s">
        <v>47</v>
      </c>
      <c r="C5" s="54"/>
      <c r="D5" s="54"/>
      <c r="E5" s="54"/>
      <c r="F5" s="54"/>
      <c r="G5" s="54"/>
      <c r="H5" s="54"/>
      <c r="I5" s="54"/>
      <c r="J5" s="55"/>
    </row>
    <row r="6" spans="1:13" ht="18" customHeight="1" x14ac:dyDescent="0.15">
      <c r="A6" s="75"/>
      <c r="B6" s="50"/>
      <c r="C6" s="54"/>
      <c r="D6" s="54"/>
      <c r="E6" s="54"/>
      <c r="F6" s="54"/>
      <c r="G6" s="54"/>
      <c r="H6" s="54"/>
      <c r="I6" s="54"/>
      <c r="J6" s="55"/>
    </row>
    <row r="7" spans="1:13" ht="16.5" customHeight="1" x14ac:dyDescent="0.15">
      <c r="A7" s="76"/>
      <c r="B7" s="47" t="s">
        <v>0</v>
      </c>
      <c r="C7" s="78"/>
      <c r="D7" s="79"/>
      <c r="E7" s="79"/>
      <c r="F7" s="79"/>
      <c r="G7" s="79"/>
      <c r="H7" s="79"/>
      <c r="I7" s="79"/>
      <c r="J7" s="80"/>
    </row>
    <row r="8" spans="1:13" ht="16.5" customHeight="1" x14ac:dyDescent="0.15">
      <c r="A8" s="76"/>
      <c r="B8" s="7" t="s">
        <v>1</v>
      </c>
      <c r="C8" s="78"/>
      <c r="D8" s="57"/>
      <c r="E8" s="57"/>
      <c r="F8" s="57"/>
      <c r="G8" s="57"/>
      <c r="H8" s="57"/>
      <c r="I8" s="57"/>
      <c r="J8" s="58"/>
    </row>
    <row r="9" spans="1:13" ht="16.5" customHeight="1" x14ac:dyDescent="0.15">
      <c r="A9" s="76"/>
      <c r="B9" s="7" t="s">
        <v>2</v>
      </c>
      <c r="C9" s="78"/>
      <c r="D9" s="57"/>
      <c r="E9" s="57"/>
      <c r="F9" s="57"/>
      <c r="G9" s="57"/>
      <c r="H9" s="57"/>
      <c r="I9" s="57"/>
      <c r="J9" s="58"/>
    </row>
    <row r="10" spans="1:13" ht="16.5" customHeight="1" x14ac:dyDescent="0.15">
      <c r="A10" s="76"/>
      <c r="B10" s="7" t="s">
        <v>3</v>
      </c>
      <c r="C10" s="56"/>
      <c r="D10" s="57"/>
      <c r="E10" s="57"/>
      <c r="F10" s="57"/>
      <c r="G10" s="57"/>
      <c r="H10" s="57"/>
      <c r="I10" s="57"/>
      <c r="J10" s="58"/>
    </row>
    <row r="11" spans="1:13" ht="16.5" customHeight="1" x14ac:dyDescent="0.15">
      <c r="A11" s="76"/>
      <c r="B11" s="7" t="s">
        <v>4</v>
      </c>
      <c r="C11" s="56"/>
      <c r="D11" s="57"/>
      <c r="E11" s="57"/>
      <c r="F11" s="57"/>
      <c r="G11" s="57"/>
      <c r="H11" s="57"/>
      <c r="I11" s="57"/>
      <c r="J11" s="58"/>
      <c r="M11" s="44"/>
    </row>
    <row r="12" spans="1:13" ht="16.5" customHeight="1" x14ac:dyDescent="0.15">
      <c r="A12" s="76"/>
      <c r="B12" s="46" t="s">
        <v>46</v>
      </c>
      <c r="C12" s="56"/>
      <c r="D12" s="57"/>
      <c r="E12" s="57"/>
      <c r="F12" s="57"/>
      <c r="G12" s="57"/>
      <c r="H12" s="57"/>
      <c r="I12" s="57"/>
      <c r="J12" s="58"/>
    </row>
    <row r="13" spans="1:13" ht="16.5" customHeight="1" x14ac:dyDescent="0.15">
      <c r="A13" s="76"/>
      <c r="B13" s="7" t="s">
        <v>5</v>
      </c>
      <c r="C13" s="78"/>
      <c r="D13" s="57"/>
      <c r="E13" s="57"/>
      <c r="F13" s="57"/>
      <c r="G13" s="57"/>
      <c r="H13" s="57"/>
      <c r="I13" s="57"/>
      <c r="J13" s="58"/>
    </row>
    <row r="14" spans="1:13" ht="16.5" customHeight="1" x14ac:dyDescent="0.15">
      <c r="A14" s="76"/>
      <c r="B14" s="7" t="s">
        <v>6</v>
      </c>
      <c r="C14" s="56"/>
      <c r="D14" s="57"/>
      <c r="E14" s="57"/>
      <c r="F14" s="57"/>
      <c r="G14" s="57"/>
      <c r="H14" s="57"/>
      <c r="I14" s="57"/>
      <c r="J14" s="58"/>
    </row>
    <row r="15" spans="1:13" ht="31.15" customHeight="1" x14ac:dyDescent="0.15">
      <c r="A15" s="76"/>
      <c r="B15" s="51" t="s">
        <v>53</v>
      </c>
      <c r="C15" s="78"/>
      <c r="D15" s="57"/>
      <c r="E15" s="57"/>
      <c r="F15" s="57"/>
      <c r="G15" s="57"/>
      <c r="H15" s="57"/>
      <c r="I15" s="57"/>
      <c r="J15" s="58"/>
    </row>
    <row r="16" spans="1:13" ht="16.5" customHeight="1" x14ac:dyDescent="0.15">
      <c r="A16" s="76"/>
      <c r="B16" s="7" t="s">
        <v>7</v>
      </c>
      <c r="C16" s="56"/>
      <c r="D16" s="57"/>
      <c r="E16" s="57"/>
      <c r="F16" s="57"/>
      <c r="G16" s="57"/>
      <c r="H16" s="57"/>
      <c r="I16" s="57"/>
      <c r="J16" s="58"/>
    </row>
    <row r="17" spans="1:14" ht="16.5" customHeight="1" x14ac:dyDescent="0.15">
      <c r="A17" s="76"/>
      <c r="B17" s="7" t="s">
        <v>8</v>
      </c>
      <c r="C17" s="56"/>
      <c r="D17" s="57"/>
      <c r="E17" s="57"/>
      <c r="F17" s="57"/>
      <c r="G17" s="57"/>
      <c r="H17" s="57"/>
      <c r="I17" s="57"/>
      <c r="J17" s="58"/>
    </row>
    <row r="18" spans="1:14" ht="16.5" customHeight="1" x14ac:dyDescent="0.15">
      <c r="A18" s="76"/>
      <c r="B18" s="7" t="s">
        <v>9</v>
      </c>
      <c r="C18" s="56"/>
      <c r="D18" s="57"/>
      <c r="E18" s="57"/>
      <c r="F18" s="57"/>
      <c r="G18" s="57"/>
      <c r="H18" s="57"/>
      <c r="I18" s="57"/>
      <c r="J18" s="58"/>
    </row>
    <row r="19" spans="1:14" ht="19.5" customHeight="1" x14ac:dyDescent="0.15">
      <c r="A19" s="62" t="s">
        <v>55</v>
      </c>
      <c r="B19" s="59"/>
      <c r="C19" s="60"/>
      <c r="D19" s="60"/>
      <c r="E19" s="60"/>
      <c r="F19" s="60"/>
      <c r="G19" s="60"/>
      <c r="H19" s="60"/>
      <c r="I19" s="8"/>
      <c r="J19" s="33">
        <f>WORK!$E9</f>
        <v>16500</v>
      </c>
    </row>
    <row r="20" spans="1:14" ht="19.5" customHeight="1" x14ac:dyDescent="0.15">
      <c r="A20" s="63"/>
      <c r="B20" s="59"/>
      <c r="C20" s="60"/>
      <c r="D20" s="60"/>
      <c r="E20" s="60"/>
      <c r="F20" s="60"/>
      <c r="G20" s="60"/>
      <c r="H20" s="60"/>
      <c r="I20" s="8"/>
      <c r="J20" s="33">
        <f>WORK!$E10</f>
        <v>16500</v>
      </c>
    </row>
    <row r="21" spans="1:14" ht="19.5" customHeight="1" x14ac:dyDescent="0.15">
      <c r="A21" s="63"/>
      <c r="B21" s="59"/>
      <c r="C21" s="60"/>
      <c r="D21" s="60"/>
      <c r="E21" s="60"/>
      <c r="F21" s="60"/>
      <c r="G21" s="60"/>
      <c r="H21" s="60"/>
      <c r="I21" s="8"/>
      <c r="J21" s="33">
        <f>WORK!$E11</f>
        <v>16500</v>
      </c>
      <c r="N21" s="44"/>
    </row>
    <row r="22" spans="1:14" ht="19.5" customHeight="1" x14ac:dyDescent="0.15">
      <c r="A22" s="63"/>
      <c r="B22" s="59"/>
      <c r="C22" s="60"/>
      <c r="D22" s="60"/>
      <c r="E22" s="60"/>
      <c r="F22" s="60"/>
      <c r="G22" s="60"/>
      <c r="H22" s="60"/>
      <c r="I22" s="8"/>
      <c r="J22" s="35">
        <f>WORK!$E12</f>
        <v>16500</v>
      </c>
    </row>
    <row r="23" spans="1:14" ht="19.5" customHeight="1" x14ac:dyDescent="0.15">
      <c r="A23" s="63"/>
      <c r="B23" s="59"/>
      <c r="C23" s="60"/>
      <c r="D23" s="60"/>
      <c r="E23" s="60"/>
      <c r="F23" s="60"/>
      <c r="G23" s="60"/>
      <c r="H23" s="60"/>
      <c r="I23" s="8"/>
      <c r="J23" s="33">
        <f>WORK!$E13</f>
        <v>16500</v>
      </c>
    </row>
    <row r="24" spans="1:14" ht="19.5" customHeight="1" x14ac:dyDescent="0.15">
      <c r="A24" s="63"/>
      <c r="B24" s="59"/>
      <c r="C24" s="60"/>
      <c r="D24" s="60"/>
      <c r="E24" s="60"/>
      <c r="F24" s="60"/>
      <c r="G24" s="60"/>
      <c r="H24" s="60"/>
      <c r="I24" s="8"/>
      <c r="J24" s="33">
        <f>WORK!$E14</f>
        <v>16500</v>
      </c>
    </row>
    <row r="25" spans="1:14" ht="19.5" customHeight="1" x14ac:dyDescent="0.15">
      <c r="A25" s="63"/>
      <c r="B25" s="59"/>
      <c r="C25" s="60"/>
      <c r="D25" s="60"/>
      <c r="E25" s="60"/>
      <c r="F25" s="60"/>
      <c r="G25" s="60"/>
      <c r="H25" s="60"/>
      <c r="I25" s="32"/>
      <c r="J25" s="34">
        <f>WORK!$E16</f>
        <v>16500</v>
      </c>
    </row>
    <row r="26" spans="1:14" ht="18.75" customHeight="1" x14ac:dyDescent="0.15">
      <c r="A26" s="63"/>
      <c r="B26" s="59"/>
      <c r="C26" s="60"/>
      <c r="D26" s="60"/>
      <c r="E26" s="60"/>
      <c r="F26" s="60"/>
      <c r="G26" s="60"/>
      <c r="H26" s="60"/>
      <c r="I26" s="32"/>
      <c r="J26" s="34">
        <f>WORK!$E23</f>
        <v>16500</v>
      </c>
    </row>
    <row r="27" spans="1:14" ht="18.75" customHeight="1" thickBot="1" x14ac:dyDescent="0.2">
      <c r="A27" s="64"/>
      <c r="B27" s="70"/>
      <c r="C27" s="71"/>
      <c r="D27" s="71"/>
      <c r="E27" s="71"/>
      <c r="F27" s="71"/>
      <c r="G27" s="71"/>
      <c r="H27" s="71"/>
      <c r="I27" s="32"/>
      <c r="J27" s="34">
        <f>WORK!$E24</f>
        <v>16500</v>
      </c>
    </row>
    <row r="28" spans="1:14" ht="14.25" thickTop="1" x14ac:dyDescent="0.15">
      <c r="A28" s="9"/>
      <c r="B28" s="10"/>
      <c r="C28" s="10"/>
      <c r="D28" s="10" t="s">
        <v>14</v>
      </c>
      <c r="E28" s="10"/>
      <c r="F28" s="11">
        <f>WORK!$D$28</f>
        <v>0</v>
      </c>
      <c r="G28" s="12"/>
      <c r="H28" s="13"/>
      <c r="I28" s="65">
        <f>WORK!$E$28</f>
        <v>0</v>
      </c>
      <c r="J28" s="66"/>
    </row>
    <row r="29" spans="1:14" ht="18.75" customHeight="1" x14ac:dyDescent="0.15">
      <c r="A29" s="53" t="s">
        <v>61</v>
      </c>
      <c r="B29" s="30"/>
      <c r="C29" s="30"/>
      <c r="D29" s="30"/>
      <c r="E29" s="30"/>
      <c r="F29" s="31"/>
      <c r="G29" s="30"/>
      <c r="H29" s="31"/>
      <c r="I29" s="30"/>
      <c r="J29" s="16"/>
    </row>
    <row r="30" spans="1:14" ht="18.75" customHeight="1" x14ac:dyDescent="0.15">
      <c r="A30" s="17" t="s">
        <v>31</v>
      </c>
      <c r="B30" s="30"/>
      <c r="C30" s="14"/>
      <c r="D30" s="14"/>
      <c r="E30" s="14"/>
      <c r="F30" s="15"/>
      <c r="G30" s="14"/>
      <c r="H30" s="15"/>
      <c r="I30" s="14"/>
      <c r="J30" s="16"/>
    </row>
    <row r="31" spans="1:14" ht="18.75" customHeight="1" x14ac:dyDescent="0.15">
      <c r="A31" s="53" t="s">
        <v>59</v>
      </c>
      <c r="B31" s="30"/>
      <c r="C31" s="14"/>
      <c r="D31" s="14"/>
      <c r="E31" s="14"/>
      <c r="F31" s="15"/>
      <c r="G31" s="14"/>
      <c r="H31" s="15"/>
      <c r="I31" s="14"/>
      <c r="J31" s="16"/>
    </row>
    <row r="32" spans="1:14" ht="18.75" customHeight="1" x14ac:dyDescent="0.15">
      <c r="A32" s="53" t="s">
        <v>58</v>
      </c>
      <c r="B32" s="30"/>
      <c r="C32" s="14"/>
      <c r="D32" s="14"/>
      <c r="E32" s="14"/>
      <c r="F32" s="15"/>
      <c r="G32" s="14"/>
      <c r="H32" s="15"/>
      <c r="I32" s="14"/>
      <c r="J32" s="16"/>
    </row>
    <row r="33" spans="1:10" ht="18.75" customHeight="1" x14ac:dyDescent="0.15">
      <c r="A33" s="45" t="s">
        <v>60</v>
      </c>
      <c r="B33" s="30"/>
      <c r="C33" s="14"/>
      <c r="D33" s="14"/>
      <c r="E33" s="14"/>
      <c r="F33" s="15"/>
      <c r="G33" s="14"/>
      <c r="H33" s="15"/>
      <c r="I33" s="14"/>
      <c r="J33" s="16"/>
    </row>
    <row r="34" spans="1:10" ht="18.75" customHeight="1" x14ac:dyDescent="0.15">
      <c r="A34" s="45" t="s">
        <v>34</v>
      </c>
      <c r="B34" s="30"/>
      <c r="C34" s="14"/>
      <c r="D34" s="14"/>
      <c r="E34" s="14"/>
      <c r="F34" s="15"/>
      <c r="G34" s="14"/>
      <c r="H34" s="15"/>
      <c r="I34" s="14"/>
      <c r="J34" s="16"/>
    </row>
    <row r="35" spans="1:10" ht="21.75" customHeight="1" x14ac:dyDescent="0.15">
      <c r="A35" s="45" t="s">
        <v>57</v>
      </c>
      <c r="B35" s="30"/>
      <c r="C35" s="14"/>
      <c r="D35" s="14"/>
      <c r="E35" s="14"/>
      <c r="F35" s="15"/>
      <c r="G35" s="14"/>
      <c r="H35" s="15"/>
      <c r="I35" s="14"/>
      <c r="J35" s="16"/>
    </row>
    <row r="36" spans="1:10" ht="39" customHeight="1" x14ac:dyDescent="0.15">
      <c r="A36" s="67" t="s">
        <v>42</v>
      </c>
      <c r="B36" s="68"/>
      <c r="C36" s="68"/>
      <c r="D36" s="68"/>
      <c r="E36" s="68"/>
      <c r="F36" s="68"/>
      <c r="G36" s="68"/>
      <c r="H36" s="68"/>
      <c r="I36" s="68"/>
      <c r="J36" s="69"/>
    </row>
    <row r="37" spans="1:10" ht="5.25" customHeight="1" x14ac:dyDescent="0.15"/>
    <row r="38" spans="1:10" x14ac:dyDescent="0.15">
      <c r="A38" s="61" t="s">
        <v>41</v>
      </c>
      <c r="B38" s="61"/>
      <c r="C38" s="61"/>
      <c r="D38" s="61"/>
      <c r="E38" s="61"/>
      <c r="F38" s="61"/>
      <c r="G38" s="61"/>
      <c r="H38" s="61"/>
      <c r="I38" s="61"/>
      <c r="J38" s="61"/>
    </row>
    <row r="39" spans="1:10" x14ac:dyDescent="0.15">
      <c r="A39" s="42" t="s">
        <v>56</v>
      </c>
    </row>
  </sheetData>
  <sheetProtection algorithmName="SHA-512" hashValue="GNpOemE/QoStqGzzvwu2xWYvJXc1s2+k4LQaftGO2rUuXAX8HKT//G04rBFgtJSvDgaV/+I+2geW21jTHa/Ang==" saltValue="NcEMGfd78hk1guK3ey9kuQ==" spinCount="100000" sheet="1" selectLockedCells="1"/>
  <mergeCells count="31">
    <mergeCell ref="A1:J1"/>
    <mergeCell ref="A3:A18"/>
    <mergeCell ref="C16:J16"/>
    <mergeCell ref="C17:J17"/>
    <mergeCell ref="C3:J3"/>
    <mergeCell ref="C8:J8"/>
    <mergeCell ref="C9:J9"/>
    <mergeCell ref="C15:J15"/>
    <mergeCell ref="C11:J11"/>
    <mergeCell ref="C12:J12"/>
    <mergeCell ref="C13:J13"/>
    <mergeCell ref="C14:J14"/>
    <mergeCell ref="C18:J18"/>
    <mergeCell ref="C7:J7"/>
    <mergeCell ref="C4:J4"/>
    <mergeCell ref="C5:J5"/>
    <mergeCell ref="C6:J6"/>
    <mergeCell ref="C10:J10"/>
    <mergeCell ref="B19:H19"/>
    <mergeCell ref="A38:J38"/>
    <mergeCell ref="B20:H20"/>
    <mergeCell ref="B21:H21"/>
    <mergeCell ref="B22:H22"/>
    <mergeCell ref="B23:H23"/>
    <mergeCell ref="B24:H24"/>
    <mergeCell ref="B25:H25"/>
    <mergeCell ref="A19:A27"/>
    <mergeCell ref="I28:J28"/>
    <mergeCell ref="A36:J36"/>
    <mergeCell ref="B26:H26"/>
    <mergeCell ref="B27:H27"/>
  </mergeCells>
  <phoneticPr fontId="2"/>
  <conditionalFormatting sqref="I2 G2 E2">
    <cfRule type="cellIs" dxfId="15" priority="38" operator="equal">
      <formula>""</formula>
    </cfRule>
    <cfRule type="expression" dxfId="14" priority="40">
      <formula>""</formula>
    </cfRule>
  </conditionalFormatting>
  <conditionalFormatting sqref="C8:J18 C7">
    <cfRule type="cellIs" dxfId="13" priority="37" operator="equal">
      <formula>""</formula>
    </cfRule>
  </conditionalFormatting>
  <pageMargins left="0.19685039370078741" right="0" top="0.74803149606299213" bottom="0.74803149606299213" header="0.31496062992125984" footer="0.31496062992125984"/>
  <pageSetup paperSize="9" scale="97"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52" r:id="rId4" name="Check Box 28">
              <controlPr defaultSize="0" autoFill="0" autoLine="0" autoPict="0" altText="">
                <anchor moveWithCells="1">
                  <from>
                    <xdr:col>1</xdr:col>
                    <xdr:colOff>9525</xdr:colOff>
                    <xdr:row>20</xdr:row>
                    <xdr:rowOff>9525</xdr:rowOff>
                  </from>
                  <to>
                    <xdr:col>1</xdr:col>
                    <xdr:colOff>314325</xdr:colOff>
                    <xdr:row>21</xdr:row>
                    <xdr:rowOff>19050</xdr:rowOff>
                  </to>
                </anchor>
              </controlPr>
            </control>
          </mc:Choice>
        </mc:AlternateContent>
        <mc:AlternateContent xmlns:mc="http://schemas.openxmlformats.org/markup-compatibility/2006">
          <mc:Choice Requires="x14">
            <control shapeId="1057" r:id="rId5" name="Check Box 33">
              <controlPr defaultSize="0" autoFill="0" autoLine="0" autoPict="0" altText="">
                <anchor moveWithCells="1">
                  <from>
                    <xdr:col>1</xdr:col>
                    <xdr:colOff>9525</xdr:colOff>
                    <xdr:row>22</xdr:row>
                    <xdr:rowOff>0</xdr:rowOff>
                  </from>
                  <to>
                    <xdr:col>1</xdr:col>
                    <xdr:colOff>314325</xdr:colOff>
                    <xdr:row>23</xdr:row>
                    <xdr:rowOff>9525</xdr:rowOff>
                  </to>
                </anchor>
              </controlPr>
            </control>
          </mc:Choice>
        </mc:AlternateContent>
        <mc:AlternateContent xmlns:mc="http://schemas.openxmlformats.org/markup-compatibility/2006">
          <mc:Choice Requires="x14">
            <control shapeId="1086" r:id="rId6" name="Check Box 62">
              <controlPr defaultSize="0" autoFill="0" autoLine="0" autoPict="0" altText="">
                <anchor moveWithCells="1">
                  <from>
                    <xdr:col>1</xdr:col>
                    <xdr:colOff>9525</xdr:colOff>
                    <xdr:row>23</xdr:row>
                    <xdr:rowOff>238125</xdr:rowOff>
                  </from>
                  <to>
                    <xdr:col>1</xdr:col>
                    <xdr:colOff>314325</xdr:colOff>
                    <xdr:row>25</xdr:row>
                    <xdr:rowOff>0</xdr:rowOff>
                  </to>
                </anchor>
              </controlPr>
            </control>
          </mc:Choice>
        </mc:AlternateContent>
        <mc:AlternateContent xmlns:mc="http://schemas.openxmlformats.org/markup-compatibility/2006">
          <mc:Choice Requires="x14">
            <control shapeId="1088" r:id="rId7" name="Check Box 64">
              <controlPr defaultSize="0" autoFill="0" autoLine="0" autoPict="0" altText="">
                <anchor moveWithCells="1">
                  <from>
                    <xdr:col>1</xdr:col>
                    <xdr:colOff>9525</xdr:colOff>
                    <xdr:row>21</xdr:row>
                    <xdr:rowOff>0</xdr:rowOff>
                  </from>
                  <to>
                    <xdr:col>1</xdr:col>
                    <xdr:colOff>314325</xdr:colOff>
                    <xdr:row>22</xdr:row>
                    <xdr:rowOff>9525</xdr:rowOff>
                  </to>
                </anchor>
              </controlPr>
            </control>
          </mc:Choice>
        </mc:AlternateContent>
        <mc:AlternateContent xmlns:mc="http://schemas.openxmlformats.org/markup-compatibility/2006">
          <mc:Choice Requires="x14">
            <control shapeId="1090" r:id="rId8" name="Check Box 66">
              <controlPr defaultSize="0" autoFill="0" autoLine="0" autoPict="0" altText="">
                <anchor moveWithCells="1">
                  <from>
                    <xdr:col>1</xdr:col>
                    <xdr:colOff>9525</xdr:colOff>
                    <xdr:row>18</xdr:row>
                    <xdr:rowOff>238125</xdr:rowOff>
                  </from>
                  <to>
                    <xdr:col>1</xdr:col>
                    <xdr:colOff>314325</xdr:colOff>
                    <xdr:row>20</xdr:row>
                    <xdr:rowOff>0</xdr:rowOff>
                  </to>
                </anchor>
              </controlPr>
            </control>
          </mc:Choice>
        </mc:AlternateContent>
        <mc:AlternateContent xmlns:mc="http://schemas.openxmlformats.org/markup-compatibility/2006">
          <mc:Choice Requires="x14">
            <control shapeId="1093" r:id="rId9" name="Check Box 69">
              <controlPr defaultSize="0" autoFill="0" autoLine="0" autoPict="0" altText="">
                <anchor moveWithCells="1">
                  <from>
                    <xdr:col>1</xdr:col>
                    <xdr:colOff>9525</xdr:colOff>
                    <xdr:row>25</xdr:row>
                    <xdr:rowOff>228600</xdr:rowOff>
                  </from>
                  <to>
                    <xdr:col>1</xdr:col>
                    <xdr:colOff>314325</xdr:colOff>
                    <xdr:row>27</xdr:row>
                    <xdr:rowOff>9525</xdr:rowOff>
                  </to>
                </anchor>
              </controlPr>
            </control>
          </mc:Choice>
        </mc:AlternateContent>
        <mc:AlternateContent xmlns:mc="http://schemas.openxmlformats.org/markup-compatibility/2006">
          <mc:Choice Requires="x14">
            <control shapeId="1094" r:id="rId10" name="Check Box 70">
              <controlPr defaultSize="0" autoFill="0" autoLine="0" autoPict="0" altText="">
                <anchor moveWithCells="1">
                  <from>
                    <xdr:col>0</xdr:col>
                    <xdr:colOff>571500</xdr:colOff>
                    <xdr:row>25</xdr:row>
                    <xdr:rowOff>9525</xdr:rowOff>
                  </from>
                  <to>
                    <xdr:col>1</xdr:col>
                    <xdr:colOff>304800</xdr:colOff>
                    <xdr:row>26</xdr:row>
                    <xdr:rowOff>28575</xdr:rowOff>
                  </to>
                </anchor>
              </controlPr>
            </control>
          </mc:Choice>
        </mc:AlternateContent>
        <mc:AlternateContent xmlns:mc="http://schemas.openxmlformats.org/markup-compatibility/2006">
          <mc:Choice Requires="x14">
            <control shapeId="1105" r:id="rId11" name="Option Button 81">
              <controlPr defaultSize="0" autoFill="0" autoLine="0" autoPict="0">
                <anchor moveWithCells="1">
                  <from>
                    <xdr:col>2</xdr:col>
                    <xdr:colOff>95250</xdr:colOff>
                    <xdr:row>1</xdr:row>
                    <xdr:rowOff>171450</xdr:rowOff>
                  </from>
                  <to>
                    <xdr:col>2</xdr:col>
                    <xdr:colOff>342900</xdr:colOff>
                    <xdr:row>3</xdr:row>
                    <xdr:rowOff>9525</xdr:rowOff>
                  </to>
                </anchor>
              </controlPr>
            </control>
          </mc:Choice>
        </mc:AlternateContent>
        <mc:AlternateContent xmlns:mc="http://schemas.openxmlformats.org/markup-compatibility/2006">
          <mc:Choice Requires="x14">
            <control shapeId="1107" r:id="rId12" name="Option Button 83">
              <controlPr defaultSize="0" autoFill="0" autoLine="0" autoPict="0">
                <anchor moveWithCells="1">
                  <from>
                    <xdr:col>2</xdr:col>
                    <xdr:colOff>95250</xdr:colOff>
                    <xdr:row>2</xdr:row>
                    <xdr:rowOff>209550</xdr:rowOff>
                  </from>
                  <to>
                    <xdr:col>2</xdr:col>
                    <xdr:colOff>333375</xdr:colOff>
                    <xdr:row>4</xdr:row>
                    <xdr:rowOff>9525</xdr:rowOff>
                  </to>
                </anchor>
              </controlPr>
            </control>
          </mc:Choice>
        </mc:AlternateContent>
        <mc:AlternateContent xmlns:mc="http://schemas.openxmlformats.org/markup-compatibility/2006">
          <mc:Choice Requires="x14">
            <control shapeId="1108" r:id="rId13" name="Option Button 84">
              <controlPr defaultSize="0" autoFill="0" autoLine="0" autoPict="0">
                <anchor moveWithCells="1">
                  <from>
                    <xdr:col>2</xdr:col>
                    <xdr:colOff>95250</xdr:colOff>
                    <xdr:row>3</xdr:row>
                    <xdr:rowOff>219075</xdr:rowOff>
                  </from>
                  <to>
                    <xdr:col>2</xdr:col>
                    <xdr:colOff>333375</xdr:colOff>
                    <xdr:row>5</xdr:row>
                    <xdr:rowOff>9525</xdr:rowOff>
                  </to>
                </anchor>
              </controlPr>
            </control>
          </mc:Choice>
        </mc:AlternateContent>
        <mc:AlternateContent xmlns:mc="http://schemas.openxmlformats.org/markup-compatibility/2006">
          <mc:Choice Requires="x14">
            <control shapeId="1109" r:id="rId14" name="Option Button 85">
              <controlPr defaultSize="0" autoFill="0" autoLine="0" autoPict="0">
                <anchor moveWithCells="1">
                  <from>
                    <xdr:col>2</xdr:col>
                    <xdr:colOff>95250</xdr:colOff>
                    <xdr:row>4</xdr:row>
                    <xdr:rowOff>219075</xdr:rowOff>
                  </from>
                  <to>
                    <xdr:col>2</xdr:col>
                    <xdr:colOff>333375</xdr:colOff>
                    <xdr:row>6</xdr:row>
                    <xdr:rowOff>9525</xdr:rowOff>
                  </to>
                </anchor>
              </controlPr>
            </control>
          </mc:Choice>
        </mc:AlternateContent>
        <mc:AlternateContent xmlns:mc="http://schemas.openxmlformats.org/markup-compatibility/2006">
          <mc:Choice Requires="x14">
            <control shapeId="1111" r:id="rId15" name="Check Box 87">
              <controlPr defaultSize="0" autoFill="0" autoLine="0" autoPict="0" altText="">
                <anchor moveWithCells="1">
                  <from>
                    <xdr:col>1</xdr:col>
                    <xdr:colOff>9525</xdr:colOff>
                    <xdr:row>23</xdr:row>
                    <xdr:rowOff>0</xdr:rowOff>
                  </from>
                  <to>
                    <xdr:col>1</xdr:col>
                    <xdr:colOff>314325</xdr:colOff>
                    <xdr:row>24</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7" id="{2AB76CE2-E587-4783-B165-72374FF09332}">
            <xm:f>WORK!$D$10=TRUE</xm:f>
            <x14:dxf>
              <font>
                <color auto="1"/>
              </font>
              <fill>
                <patternFill>
                  <bgColor rgb="FFCCFFCC"/>
                </patternFill>
              </fill>
            </x14:dxf>
          </x14:cfRule>
          <xm:sqref>B20:I20</xm:sqref>
        </x14:conditionalFormatting>
        <x14:conditionalFormatting xmlns:xm="http://schemas.microsoft.com/office/excel/2006/main">
          <x14:cfRule type="expression" priority="33" id="{0582DEA6-712E-428F-82CC-FE52CBE058AB}">
            <xm:f>WORK!$D9=TRUE</xm:f>
            <x14:dxf>
              <fill>
                <patternFill>
                  <bgColor rgb="FFCCFFCC"/>
                </patternFill>
              </fill>
            </x14:dxf>
          </x14:cfRule>
          <xm:sqref>B19:I19</xm:sqref>
        </x14:conditionalFormatting>
        <x14:conditionalFormatting xmlns:xm="http://schemas.microsoft.com/office/excel/2006/main">
          <x14:cfRule type="expression" priority="16" id="{B8BAF46A-6E11-4A02-A8D8-D5E597139B6F}">
            <xm:f>WORK!$D$3=WORK!$J$9</xm:f>
            <x14:dxf>
              <fill>
                <patternFill>
                  <bgColor theme="9" tint="0.79998168889431442"/>
                </patternFill>
              </fill>
            </x14:dxf>
          </x14:cfRule>
          <xm:sqref>C3:J3</xm:sqref>
        </x14:conditionalFormatting>
        <x14:conditionalFormatting xmlns:xm="http://schemas.microsoft.com/office/excel/2006/main">
          <x14:cfRule type="expression" priority="15" id="{57DCAAD9-9822-459F-9B1E-23CBE8EDDE39}">
            <xm:f>WORK!$D$3=WORK!$J$10</xm:f>
            <x14:dxf>
              <fill>
                <patternFill>
                  <bgColor theme="8" tint="0.79998168889431442"/>
                </patternFill>
              </fill>
            </x14:dxf>
          </x14:cfRule>
          <xm:sqref>C4:J4</xm:sqref>
        </x14:conditionalFormatting>
        <x14:conditionalFormatting xmlns:xm="http://schemas.microsoft.com/office/excel/2006/main">
          <x14:cfRule type="expression" priority="14" id="{67294ADA-0C9F-4DB5-AF5B-342115EE9790}">
            <xm:f>WORK!$D$3=WORK!$J$11</xm:f>
            <x14:dxf>
              <fill>
                <patternFill>
                  <bgColor theme="9" tint="0.79998168889431442"/>
                </patternFill>
              </fill>
            </x14:dxf>
          </x14:cfRule>
          <xm:sqref>C5:J5</xm:sqref>
        </x14:conditionalFormatting>
        <x14:conditionalFormatting xmlns:xm="http://schemas.microsoft.com/office/excel/2006/main">
          <x14:cfRule type="expression" priority="13" id="{78AB8968-40B9-420A-9E8F-F690B1E5CA4A}">
            <xm:f>WORK!$D$3=4</xm:f>
            <x14:dxf>
              <fill>
                <patternFill>
                  <bgColor theme="8" tint="0.79998168889431442"/>
                </patternFill>
              </fill>
            </x14:dxf>
          </x14:cfRule>
          <xm:sqref>C6:J6</xm:sqref>
        </x14:conditionalFormatting>
        <x14:conditionalFormatting xmlns:xm="http://schemas.microsoft.com/office/excel/2006/main">
          <x14:cfRule type="expression" priority="8" id="{D88CD096-29BC-4573-A679-DE3C844EE533}">
            <xm:f>WORK!$D$11=TRUE</xm:f>
            <x14:dxf>
              <fill>
                <patternFill patternType="solid">
                  <fgColor rgb="FFCCFFCC"/>
                  <bgColor rgb="FFCCFFCC"/>
                </patternFill>
              </fill>
            </x14:dxf>
          </x14:cfRule>
          <xm:sqref>B21:I21</xm:sqref>
        </x14:conditionalFormatting>
        <x14:conditionalFormatting xmlns:xm="http://schemas.microsoft.com/office/excel/2006/main">
          <x14:cfRule type="expression" priority="6" id="{FFB31AAE-555E-4F4C-8A53-4FCDD8C70EDA}">
            <xm:f>WORK!$D$12=TRUE</xm:f>
            <x14:dxf>
              <fill>
                <patternFill>
                  <bgColor rgb="FFCCFFCC"/>
                </patternFill>
              </fill>
            </x14:dxf>
          </x14:cfRule>
          <xm:sqref>B22:I22</xm:sqref>
        </x14:conditionalFormatting>
        <x14:conditionalFormatting xmlns:xm="http://schemas.microsoft.com/office/excel/2006/main">
          <x14:cfRule type="expression" priority="5" id="{08359ED7-FB02-437D-9EA2-A1829492ED18}">
            <xm:f>WORK!$D$13=TRUE</xm:f>
            <x14:dxf>
              <fill>
                <patternFill>
                  <bgColor rgb="FFCCFFCC"/>
                </patternFill>
              </fill>
            </x14:dxf>
          </x14:cfRule>
          <xm:sqref>B23:I23</xm:sqref>
        </x14:conditionalFormatting>
        <x14:conditionalFormatting xmlns:xm="http://schemas.microsoft.com/office/excel/2006/main">
          <x14:cfRule type="expression" priority="4" id="{6914CEA7-B83C-4A8F-8275-82382D68F97A}">
            <xm:f>WORK!$D$14=TRUE</xm:f>
            <x14:dxf>
              <fill>
                <patternFill>
                  <bgColor rgb="FFCCFFCC"/>
                </patternFill>
              </fill>
            </x14:dxf>
          </x14:cfRule>
          <xm:sqref>B24:I24</xm:sqref>
        </x14:conditionalFormatting>
        <x14:conditionalFormatting xmlns:xm="http://schemas.microsoft.com/office/excel/2006/main">
          <x14:cfRule type="expression" priority="3" id="{6251B6C8-BCBF-4790-8EEC-F47C1148E3E1}">
            <xm:f>WORK!$D$16=TRUE</xm:f>
            <x14:dxf>
              <fill>
                <patternFill>
                  <bgColor rgb="FFCCFFCC"/>
                </patternFill>
              </fill>
            </x14:dxf>
          </x14:cfRule>
          <xm:sqref>B25:I25</xm:sqref>
        </x14:conditionalFormatting>
        <x14:conditionalFormatting xmlns:xm="http://schemas.microsoft.com/office/excel/2006/main">
          <x14:cfRule type="expression" priority="2" id="{E92CB0C6-72AD-4468-A7A2-D1F533828455}">
            <xm:f>WORK!$D$23=TRUE</xm:f>
            <x14:dxf>
              <fill>
                <patternFill>
                  <bgColor rgb="FFCCFFCC"/>
                </patternFill>
              </fill>
            </x14:dxf>
          </x14:cfRule>
          <xm:sqref>B26:I26</xm:sqref>
        </x14:conditionalFormatting>
        <x14:conditionalFormatting xmlns:xm="http://schemas.microsoft.com/office/excel/2006/main">
          <x14:cfRule type="expression" priority="1" id="{D28896FA-C073-4D21-BE90-1C38DFDBED8A}">
            <xm:f>WORK!$D$24=TRUE</xm:f>
            <x14:dxf>
              <fill>
                <patternFill>
                  <bgColor rgb="FFCCFFCC"/>
                </patternFill>
              </fill>
            </x14:dxf>
          </x14:cfRule>
          <xm:sqref>B27:I27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J28"/>
  <sheetViews>
    <sheetView workbookViewId="0">
      <selection activeCell="F9" sqref="F9"/>
    </sheetView>
  </sheetViews>
  <sheetFormatPr defaultRowHeight="13.5" x14ac:dyDescent="0.15"/>
  <cols>
    <col min="1" max="1" width="4.75" customWidth="1"/>
    <col min="2" max="2" width="15.125" customWidth="1"/>
    <col min="3" max="4" width="9" customWidth="1"/>
    <col min="5" max="5" width="23" customWidth="1"/>
    <col min="6" max="6" width="12.375" customWidth="1"/>
    <col min="7" max="7" width="9" customWidth="1"/>
    <col min="8" max="8" width="14.25" customWidth="1"/>
    <col min="9" max="9" width="8" customWidth="1"/>
    <col min="10" max="10" width="9" customWidth="1"/>
  </cols>
  <sheetData>
    <row r="2" spans="2:10" x14ac:dyDescent="0.15">
      <c r="B2" t="s">
        <v>27</v>
      </c>
    </row>
    <row r="3" spans="2:10" x14ac:dyDescent="0.15">
      <c r="B3" s="21"/>
      <c r="C3" s="22" t="s">
        <v>15</v>
      </c>
      <c r="D3" s="27">
        <v>2</v>
      </c>
    </row>
    <row r="5" spans="2:10" x14ac:dyDescent="0.15">
      <c r="B5" s="21"/>
    </row>
    <row r="7" spans="2:10" x14ac:dyDescent="0.15">
      <c r="B7" t="s">
        <v>28</v>
      </c>
      <c r="H7" t="s">
        <v>29</v>
      </c>
    </row>
    <row r="8" spans="2:10" x14ac:dyDescent="0.15">
      <c r="B8" s="23"/>
      <c r="C8" s="23"/>
      <c r="D8" s="23" t="s">
        <v>24</v>
      </c>
      <c r="E8" s="23" t="s">
        <v>25</v>
      </c>
      <c r="F8" s="24"/>
      <c r="H8" s="23"/>
      <c r="I8" s="23" t="s">
        <v>33</v>
      </c>
    </row>
    <row r="9" spans="2:10" ht="13.5" customHeight="1" x14ac:dyDescent="0.15">
      <c r="B9" s="81" t="s">
        <v>16</v>
      </c>
      <c r="C9" s="23" t="s">
        <v>30</v>
      </c>
      <c r="D9" s="27" t="b">
        <v>0</v>
      </c>
      <c r="E9" s="28">
        <f>CHOOSE($D$3,$I$9,$I$10,$I$11,I12)</f>
        <v>16500</v>
      </c>
      <c r="F9" s="24" t="b">
        <v>0</v>
      </c>
      <c r="H9" s="25" t="s">
        <v>48</v>
      </c>
      <c r="I9" s="26">
        <v>16500</v>
      </c>
      <c r="J9">
        <v>1</v>
      </c>
    </row>
    <row r="10" spans="2:10" ht="13.5" customHeight="1" x14ac:dyDescent="0.15">
      <c r="B10" s="82"/>
      <c r="C10" s="23" t="s">
        <v>17</v>
      </c>
      <c r="D10" s="27" t="b">
        <v>0</v>
      </c>
      <c r="E10" s="28">
        <f>CHOOSE($D$3,$I$9,$I$10,$I$11,I12)</f>
        <v>16500</v>
      </c>
      <c r="F10" s="24" t="b">
        <v>1</v>
      </c>
      <c r="H10" s="23" t="s">
        <v>50</v>
      </c>
      <c r="I10" s="26">
        <v>16500</v>
      </c>
      <c r="J10">
        <v>2</v>
      </c>
    </row>
    <row r="11" spans="2:10" x14ac:dyDescent="0.15">
      <c r="B11" s="82"/>
      <c r="C11" s="23" t="s">
        <v>18</v>
      </c>
      <c r="D11" s="27" t="b">
        <v>0</v>
      </c>
      <c r="E11" s="28">
        <f>CHOOSE($D$3,$I$9,$I$10,$I$11,I12)</f>
        <v>16500</v>
      </c>
      <c r="F11" s="24"/>
      <c r="H11" s="25" t="s">
        <v>51</v>
      </c>
      <c r="I11" s="26">
        <v>27500</v>
      </c>
      <c r="J11">
        <v>3</v>
      </c>
    </row>
    <row r="12" spans="2:10" x14ac:dyDescent="0.15">
      <c r="B12" s="82"/>
      <c r="C12" s="23" t="s">
        <v>19</v>
      </c>
      <c r="D12" s="27" t="b">
        <v>0</v>
      </c>
      <c r="E12" s="28">
        <f>CHOOSE($D$3,$I$9,$I$10,$I$11,I12)</f>
        <v>16500</v>
      </c>
      <c r="F12" s="24"/>
      <c r="H12" s="23" t="s">
        <v>49</v>
      </c>
      <c r="I12" s="26">
        <v>27500</v>
      </c>
      <c r="J12">
        <v>4</v>
      </c>
    </row>
    <row r="13" spans="2:10" x14ac:dyDescent="0.15">
      <c r="B13" s="82"/>
      <c r="C13" s="23" t="s">
        <v>20</v>
      </c>
      <c r="D13" s="27" t="b">
        <v>0</v>
      </c>
      <c r="E13" s="28">
        <f>CHOOSE($D$3,$I$9,$I$10,$I$11,I12)</f>
        <v>16500</v>
      </c>
      <c r="F13" s="24"/>
    </row>
    <row r="14" spans="2:10" x14ac:dyDescent="0.15">
      <c r="B14" s="82"/>
      <c r="C14" s="23" t="s">
        <v>21</v>
      </c>
      <c r="D14" s="27" t="b">
        <v>0</v>
      </c>
      <c r="E14" s="28">
        <f>CHOOSE($D$3,$I$9,$I$10,$I$11,I12)</f>
        <v>16500</v>
      </c>
      <c r="F14" s="24"/>
    </row>
    <row r="15" spans="2:10" x14ac:dyDescent="0.15">
      <c r="B15" s="82"/>
      <c r="C15" s="23" t="s">
        <v>22</v>
      </c>
      <c r="D15" s="27" t="b">
        <v>0</v>
      </c>
      <c r="E15" s="28">
        <f>CHOOSE($D$3,$I$9,$I$10,$I$11,I12)</f>
        <v>16500</v>
      </c>
      <c r="F15" s="24"/>
      <c r="H15" s="23"/>
      <c r="I15" s="23"/>
    </row>
    <row r="16" spans="2:10" x14ac:dyDescent="0.15">
      <c r="B16" s="82"/>
      <c r="C16" s="23" t="s">
        <v>23</v>
      </c>
      <c r="D16" s="27" t="b">
        <v>0</v>
      </c>
      <c r="E16" s="28">
        <f>CHOOSE($D$3,$I$9,$I$10,$I$11,I12)</f>
        <v>16500</v>
      </c>
      <c r="F16" s="24"/>
      <c r="H16" s="25"/>
      <c r="I16" s="26"/>
    </row>
    <row r="17" spans="2:9" x14ac:dyDescent="0.15">
      <c r="B17" s="82"/>
      <c r="C17" s="23" t="s">
        <v>32</v>
      </c>
      <c r="D17" s="27" t="b">
        <v>0</v>
      </c>
      <c r="E17" s="28">
        <f>CHOOSE($D$3,$I$9,$I$10,$I$11,I12)</f>
        <v>16500</v>
      </c>
      <c r="F17" s="24"/>
      <c r="H17" s="23"/>
      <c r="I17" s="26"/>
    </row>
    <row r="18" spans="2:9" x14ac:dyDescent="0.15">
      <c r="B18" s="82"/>
      <c r="C18" s="23" t="s">
        <v>35</v>
      </c>
      <c r="D18" s="27" t="b">
        <v>0</v>
      </c>
      <c r="E18" s="28">
        <f>CHOOSE($D$3,$I$9,$I$10,$I$11,I12)</f>
        <v>16500</v>
      </c>
      <c r="F18" s="24"/>
      <c r="H18" s="23"/>
      <c r="I18" s="26"/>
    </row>
    <row r="19" spans="2:9" x14ac:dyDescent="0.15">
      <c r="B19" s="82"/>
      <c r="C19" s="23" t="s">
        <v>36</v>
      </c>
      <c r="D19" s="27" t="b">
        <v>0</v>
      </c>
      <c r="E19" s="28">
        <f>CHOOSE($D$3,$I$9,$I$10,$I$11,I12)</f>
        <v>16500</v>
      </c>
      <c r="F19" s="24"/>
    </row>
    <row r="20" spans="2:9" x14ac:dyDescent="0.15">
      <c r="B20" s="82"/>
      <c r="C20" s="23" t="s">
        <v>37</v>
      </c>
      <c r="D20" s="27" t="b">
        <v>0</v>
      </c>
      <c r="E20" s="28">
        <f>CHOOSE($D$3,$I$9,$I$10,$I$11,I12)</f>
        <v>16500</v>
      </c>
      <c r="F20" s="24"/>
    </row>
    <row r="21" spans="2:9" x14ac:dyDescent="0.15">
      <c r="B21" s="82"/>
      <c r="C21" s="23" t="s">
        <v>38</v>
      </c>
      <c r="D21" s="27" t="b">
        <v>0</v>
      </c>
      <c r="E21" s="28">
        <f>CHOOSE($D$3,$I$9,$I$10,$I$11,I12)</f>
        <v>16500</v>
      </c>
    </row>
    <row r="22" spans="2:9" x14ac:dyDescent="0.15">
      <c r="B22" s="82"/>
      <c r="C22" s="23" t="s">
        <v>39</v>
      </c>
      <c r="D22" s="27" t="b">
        <v>0</v>
      </c>
      <c r="E22" s="28">
        <f>CHOOSE($D$3,$I$9,$I$10,$I$11,I12)</f>
        <v>16500</v>
      </c>
    </row>
    <row r="23" spans="2:9" x14ac:dyDescent="0.15">
      <c r="B23" s="82"/>
      <c r="C23" s="23" t="s">
        <v>40</v>
      </c>
      <c r="D23" s="43" t="b">
        <v>0</v>
      </c>
      <c r="E23" s="28">
        <f>CHOOSE($D$3,$I$9,$I$10,$I$11,I12)</f>
        <v>16500</v>
      </c>
    </row>
    <row r="24" spans="2:9" x14ac:dyDescent="0.15">
      <c r="B24" s="82"/>
      <c r="C24" s="23" t="s">
        <v>43</v>
      </c>
      <c r="D24" s="43" t="b">
        <v>0</v>
      </c>
      <c r="E24" s="28">
        <f>CHOOSE($D$3,$I$9,$I$10,$I$11,I12)</f>
        <v>16500</v>
      </c>
    </row>
    <row r="25" spans="2:9" x14ac:dyDescent="0.15">
      <c r="B25" s="82"/>
      <c r="C25" s="23" t="s">
        <v>44</v>
      </c>
      <c r="D25" s="43" t="b">
        <v>0</v>
      </c>
      <c r="E25" s="28">
        <f>CHOOSE($D$3,$I$9,$I$10,$I$11,I12)</f>
        <v>16500</v>
      </c>
    </row>
    <row r="26" spans="2:9" x14ac:dyDescent="0.15">
      <c r="B26" s="82"/>
      <c r="C26" s="23" t="s">
        <v>45</v>
      </c>
      <c r="D26" s="43" t="b">
        <v>0</v>
      </c>
      <c r="E26" s="28">
        <f>CHOOSE($D$3,$I$9,$I$10,$I$11,I12)</f>
        <v>16500</v>
      </c>
    </row>
    <row r="27" spans="2:9" x14ac:dyDescent="0.15">
      <c r="B27" s="82"/>
      <c r="C27" s="38"/>
      <c r="D27" s="39" t="b">
        <v>1</v>
      </c>
      <c r="E27" s="40"/>
    </row>
    <row r="28" spans="2:9" s="36" customFormat="1" x14ac:dyDescent="0.15">
      <c r="B28" s="37"/>
      <c r="C28" s="23" t="s">
        <v>26</v>
      </c>
      <c r="D28" s="29">
        <f>IF($D$3=1,COUNTIF(D9:D26,TRUE),COUNTIF(D9:D26,TRUE))</f>
        <v>0</v>
      </c>
      <c r="E28" s="28">
        <f>SUMIF(D9:D26,TRUE,E9:E26)</f>
        <v>0</v>
      </c>
      <c r="F28" s="37"/>
    </row>
  </sheetData>
  <sheetProtection selectLockedCells="1" selectUnlockedCells="1"/>
  <mergeCells count="1">
    <mergeCell ref="B9:B2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DVD_DL購入申込書</vt:lpstr>
      <vt:lpstr>WORK</vt:lpstr>
      <vt:lpstr>DVD_DL購入申込書!チェック2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CISTEC</dc:creator>
  <cp:lastModifiedBy>CISTEC情報サービス部1</cp:lastModifiedBy>
  <cp:lastPrinted>2024-06-12T02:26:19Z</cp:lastPrinted>
  <dcterms:created xsi:type="dcterms:W3CDTF">2014-03-10T00:53:47Z</dcterms:created>
  <dcterms:modified xsi:type="dcterms:W3CDTF">2025-02-27T05:38:49Z</dcterms:modified>
</cp:coreProperties>
</file>